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C31\Desktop\様式\購買\"/>
    </mc:Choice>
  </mc:AlternateContent>
  <xr:revisionPtr revIDLastSave="0" documentId="13_ncr:1_{410C7D5E-406E-4932-8C24-840F42EED5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請求書" sheetId="8" r:id="rId1"/>
  </sheets>
  <calcPr calcId="191029"/>
</workbook>
</file>

<file path=xl/calcChain.xml><?xml version="1.0" encoding="utf-8"?>
<calcChain xmlns="http://schemas.openxmlformats.org/spreadsheetml/2006/main">
  <c r="H17" i="8" l="1"/>
  <c r="H23" i="8"/>
  <c r="H18" i="8" l="1"/>
  <c r="H29" i="8" s="1"/>
  <c r="H19" i="8"/>
  <c r="H20" i="8"/>
  <c r="H21" i="8"/>
  <c r="H22" i="8"/>
  <c r="H24" i="8"/>
  <c r="H25" i="8"/>
  <c r="H26" i="8"/>
  <c r="H27" i="8"/>
  <c r="H28" i="8"/>
  <c r="C9" i="8"/>
  <c r="E9" i="8" s="1"/>
  <c r="C12" i="8" l="1"/>
  <c r="E12" i="8" s="1"/>
  <c r="G9" i="8" s="1"/>
</calcChain>
</file>

<file path=xl/sharedStrings.xml><?xml version="1.0" encoding="utf-8"?>
<sst xmlns="http://schemas.openxmlformats.org/spreadsheetml/2006/main" count="49" uniqueCount="46">
  <si>
    <t>請求者</t>
    <rPh sb="0" eb="3">
      <t>セイキュウシャ</t>
    </rPh>
    <phoneticPr fontId="1"/>
  </si>
  <si>
    <t>会社名</t>
    <rPh sb="0" eb="2">
      <t>カイシャ</t>
    </rPh>
    <rPh sb="2" eb="3">
      <t>メイ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</si>
  <si>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</si>
  <si>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</si>
  <si>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</si>
  <si>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</si>
  <si>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</si>
  <si>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銀行名</t>
    <rPh sb="0" eb="3">
      <t>ギンコウメイ</t>
    </rPh>
    <phoneticPr fontId="1"/>
  </si>
  <si>
    <t>預金種目</t>
    <rPh sb="0" eb="2">
      <t>ヨキン</t>
    </rPh>
    <rPh sb="2" eb="4">
      <t>シュモク</t>
    </rPh>
    <phoneticPr fontId="1"/>
  </si>
  <si>
    <t>口座名義</t>
    <rPh sb="0" eb="2">
      <t>コウザ</t>
    </rPh>
    <rPh sb="2" eb="4">
      <t>メイギ</t>
    </rPh>
    <phoneticPr fontId="1"/>
  </si>
  <si>
    <t>口座番号</t>
    <rPh sb="0" eb="2">
      <t>コウザ</t>
    </rPh>
    <rPh sb="2" eb="4">
      <t>バンゴウ</t>
    </rPh>
    <phoneticPr fontId="1"/>
  </si>
  <si>
    <t>作成上の留意点</t>
    <rPh sb="0" eb="2">
      <t>サクセイ</t>
    </rPh>
    <rPh sb="2" eb="3">
      <t>ジョウ</t>
    </rPh>
    <rPh sb="4" eb="7">
      <t>リュウイテン</t>
    </rPh>
    <phoneticPr fontId="1"/>
  </si>
  <si>
    <t>請求金額</t>
    <rPh sb="0" eb="2">
      <t>セイキュウ</t>
    </rPh>
    <rPh sb="2" eb="4">
      <t>キンガク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</si>
  <si>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</si>
  <si>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</si>
  <si>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</si>
  <si>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</si>
  <si>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合　　計</t>
    <rPh sb="0" eb="1">
      <t>ゴウ</t>
    </rPh>
    <rPh sb="3" eb="4">
      <t>ケイ</t>
    </rPh>
    <phoneticPr fontId="1"/>
  </si>
  <si>
    <t>支店名</t>
    <rPh sb="0" eb="3">
      <t>シテンメイ</t>
    </rPh>
    <phoneticPr fontId="1"/>
  </si>
  <si>
    <t>振込先</t>
    <rPh sb="0" eb="2">
      <t>フリコミ</t>
    </rPh>
    <rPh sb="2" eb="3">
      <t>サキ</t>
    </rPh>
    <phoneticPr fontId="1"/>
  </si>
  <si>
    <t>印</t>
    <rPh sb="0" eb="1">
      <t>イン</t>
    </rPh>
    <phoneticPr fontId="1"/>
  </si>
  <si>
    <t>弥富建設株式会社御中</t>
    <rPh sb="0" eb="1">
      <t>ヤ</t>
    </rPh>
    <rPh sb="1" eb="2">
      <t>トミ</t>
    </rPh>
    <rPh sb="2" eb="3">
      <t>ケン</t>
    </rPh>
    <rPh sb="3" eb="4">
      <t>セツ</t>
    </rPh>
    <rPh sb="4" eb="5">
      <t>カブ</t>
    </rPh>
    <rPh sb="5" eb="6">
      <t>シキ</t>
    </rPh>
    <rPh sb="6" eb="7">
      <t>カイ</t>
    </rPh>
    <rPh sb="7" eb="8">
      <t>シャ</t>
    </rPh>
    <rPh sb="8" eb="9">
      <t>オ</t>
    </rPh>
    <rPh sb="9" eb="10">
      <t>チュウ</t>
    </rPh>
    <phoneticPr fontId="1"/>
  </si>
  <si>
    <t>フリガナ</t>
    <phoneticPr fontId="1"/>
  </si>
  <si>
    <t>弥富建設
確認</t>
    <rPh sb="0" eb="2">
      <t>ヤトミ</t>
    </rPh>
    <rPh sb="2" eb="4">
      <t>ケンセツ</t>
    </rPh>
    <rPh sb="5" eb="7">
      <t>カクニン</t>
    </rPh>
    <phoneticPr fontId="1"/>
  </si>
  <si>
    <t>内訳明細</t>
    <rPh sb="0" eb="2">
      <t>ウチワケ</t>
    </rPh>
    <rPh sb="2" eb="4">
      <t>メイサイ</t>
    </rPh>
    <phoneticPr fontId="2"/>
  </si>
  <si>
    <r>
      <t xml:space="preserve">　請　　　求　　　書       </t>
    </r>
    <r>
      <rPr>
        <u/>
        <sz val="12"/>
        <rFont val="ＭＳ Ｐゴシック"/>
        <family val="3"/>
        <charset val="128"/>
      </rPr>
      <t>(契約外）</t>
    </r>
    <rPh sb="1" eb="2">
      <t>ショウ</t>
    </rPh>
    <rPh sb="5" eb="6">
      <t>モトム</t>
    </rPh>
    <rPh sb="9" eb="10">
      <t>ショ</t>
    </rPh>
    <rPh sb="18" eb="20">
      <t>ケイヤク</t>
    </rPh>
    <rPh sb="20" eb="21">
      <t>ガイ</t>
    </rPh>
    <phoneticPr fontId="1"/>
  </si>
  <si>
    <r>
      <t>　　　　</t>
    </r>
    <r>
      <rPr>
        <b/>
        <sz val="11"/>
        <rFont val="ＭＳ Ｐゴシック"/>
        <family val="3"/>
        <charset val="128"/>
      </rPr>
      <t>＊　</t>
    </r>
    <r>
      <rPr>
        <sz val="11"/>
        <rFont val="ＭＳ Ｐゴシック"/>
        <family val="3"/>
        <charset val="128"/>
      </rPr>
      <t>請求書は2部提出して下さい。　　　　　</t>
    </r>
    <rPh sb="6" eb="9">
      <t>セイキュウショ</t>
    </rPh>
    <rPh sb="11" eb="12">
      <t>ブ</t>
    </rPh>
    <rPh sb="12" eb="14">
      <t>テイシュツ</t>
    </rPh>
    <rPh sb="16" eb="17">
      <t>クダ</t>
    </rPh>
    <phoneticPr fontId="1"/>
  </si>
  <si>
    <r>
      <t>　　　　</t>
    </r>
    <r>
      <rPr>
        <b/>
        <sz val="11"/>
        <rFont val="ＭＳ Ｐゴシック"/>
        <family val="3"/>
        <charset val="128"/>
      </rPr>
      <t>＊　</t>
    </r>
    <r>
      <rPr>
        <sz val="11"/>
        <rFont val="ＭＳ Ｐゴシック"/>
        <family val="3"/>
        <charset val="128"/>
      </rPr>
      <t>内訳明細書を別途添付するときは1部添付して下さい。</t>
    </r>
    <rPh sb="6" eb="8">
      <t>ウチワケ</t>
    </rPh>
    <rPh sb="8" eb="10">
      <t>メイサイ</t>
    </rPh>
    <rPh sb="10" eb="11">
      <t>ショ</t>
    </rPh>
    <rPh sb="12" eb="14">
      <t>ベット</t>
    </rPh>
    <rPh sb="14" eb="16">
      <t>テンプ</t>
    </rPh>
    <rPh sb="22" eb="23">
      <t>ブ</t>
    </rPh>
    <rPh sb="23" eb="25">
      <t>テンプ</t>
    </rPh>
    <rPh sb="27" eb="28">
      <t>クダ</t>
    </rPh>
    <phoneticPr fontId="1"/>
  </si>
  <si>
    <t>総数</t>
    <rPh sb="0" eb="2">
      <t>ソウスウ</t>
    </rPh>
    <phoneticPr fontId="3"/>
  </si>
  <si>
    <t>ページ</t>
    <phoneticPr fontId="3"/>
  </si>
  <si>
    <t>／</t>
    <phoneticPr fontId="3"/>
  </si>
  <si>
    <t>工　事　名</t>
    <phoneticPr fontId="7"/>
  </si>
  <si>
    <t>日付</t>
    <rPh sb="0" eb="2">
      <t>ヒヅケ</t>
    </rPh>
    <phoneticPr fontId="7"/>
  </si>
  <si>
    <t>工種・商品名称</t>
    <rPh sb="0" eb="1">
      <t>コウ</t>
    </rPh>
    <rPh sb="1" eb="2">
      <t>シュ</t>
    </rPh>
    <rPh sb="3" eb="5">
      <t>ショウヒン</t>
    </rPh>
    <rPh sb="5" eb="7">
      <t>メイショウ</t>
    </rPh>
    <phoneticPr fontId="7"/>
  </si>
  <si>
    <t>規格・種別</t>
    <rPh sb="0" eb="2">
      <t>キカク</t>
    </rPh>
    <rPh sb="3" eb="5">
      <t>シュベツ</t>
    </rPh>
    <phoneticPr fontId="7"/>
  </si>
  <si>
    <t>登録番号</t>
    <rPh sb="0" eb="2">
      <t>トウロク</t>
    </rPh>
    <rPh sb="2" eb="4">
      <t>バンゴウ</t>
    </rPh>
    <phoneticPr fontId="7"/>
  </si>
  <si>
    <t>　　T</t>
    <phoneticPr fontId="7"/>
  </si>
  <si>
    <r>
      <t>令和　　　　</t>
    </r>
    <r>
      <rPr>
        <sz val="11"/>
        <rFont val="ＭＳ Ｐゴシック"/>
        <family val="3"/>
        <charset val="128"/>
      </rPr>
      <t>年　　　　月　　　　日</t>
    </r>
    <rPh sb="0" eb="2">
      <t>レイワ</t>
    </rPh>
    <phoneticPr fontId="1"/>
  </si>
  <si>
    <t>消費税等</t>
    <rPh sb="0" eb="1">
      <t>ショウ</t>
    </rPh>
    <rPh sb="1" eb="2">
      <t>ヒ</t>
    </rPh>
    <rPh sb="2" eb="3">
      <t>ゼイ</t>
    </rPh>
    <rPh sb="3" eb="4">
      <t>トウ</t>
    </rPh>
    <phoneticPr fontId="1"/>
  </si>
  <si>
    <t>10％　対象金額</t>
    <rPh sb="4" eb="6">
      <t>タイショウ</t>
    </rPh>
    <rPh sb="6" eb="7">
      <t>キン</t>
    </rPh>
    <rPh sb="7" eb="8">
      <t>ガク</t>
    </rPh>
    <phoneticPr fontId="1"/>
  </si>
  <si>
    <r>
      <t>8％</t>
    </r>
    <r>
      <rPr>
        <sz val="8"/>
        <rFont val="ＭＳ Ｐゴシック"/>
        <family val="3"/>
        <charset val="128"/>
        <scheme val="minor"/>
      </rPr>
      <t>(軽減税率)</t>
    </r>
    <r>
      <rPr>
        <sz val="11"/>
        <rFont val="ＭＳ Ｐゴシック"/>
        <family val="3"/>
        <charset val="128"/>
        <scheme val="minor"/>
      </rPr>
      <t>　対象金額</t>
    </r>
    <rPh sb="3" eb="5">
      <t>ケイゲン</t>
    </rPh>
    <rPh sb="5" eb="7">
      <t>ゼイリツ</t>
    </rPh>
    <rPh sb="9" eb="11">
      <t>タイショウ</t>
    </rPh>
    <rPh sb="11" eb="12">
      <t>キン</t>
    </rPh>
    <rPh sb="12" eb="13">
      <t>ガク</t>
    </rPh>
    <phoneticPr fontId="1"/>
  </si>
  <si>
    <t>ＦＡＸ</t>
    <phoneticPr fontId="1"/>
  </si>
  <si>
    <t>軽減税率</t>
    <rPh sb="0" eb="2">
      <t>ケイゲン</t>
    </rPh>
    <rPh sb="2" eb="4">
      <t>ゼイリツ</t>
    </rPh>
    <phoneticPr fontId="7"/>
  </si>
  <si>
    <t>請求日</t>
    <rPh sb="0" eb="2">
      <t>セイキュウ</t>
    </rPh>
    <rPh sb="2" eb="3">
      <t>ビ</t>
    </rPh>
    <phoneticPr fontId="1"/>
  </si>
  <si>
    <t>*</t>
  </si>
  <si>
    <t>請求合計金額</t>
    <rPh sb="0" eb="1">
      <t>ショウ</t>
    </rPh>
    <rPh sb="1" eb="2">
      <t>モトム</t>
    </rPh>
    <rPh sb="2" eb="4">
      <t>ゴウケイ</t>
    </rPh>
    <rPh sb="4" eb="5">
      <t>キン</t>
    </rPh>
    <rPh sb="5" eb="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</si>
</sst>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m/d;@"/>
    <numFmt numFmtId="178" formatCode="0;\-0;;@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2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theme="1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theme="1"/>
      </left>
      <right/>
      <top style="double">
        <color indexed="64"/>
      </top>
      <bottom style="thin">
        <color indexed="64"/>
      </bottom>
      <diagonal/>
    </border>
    <border>
      <left/>
      <right style="hair">
        <color theme="1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theme="1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theme="1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theme="1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theme="1"/>
      </left>
      <right/>
      <top style="thin">
        <color indexed="64"/>
      </top>
      <bottom/>
      <diagonal/>
    </border>
    <border>
      <left/>
      <right style="hair">
        <color theme="1"/>
      </right>
      <top style="thin">
        <color indexed="64"/>
      </top>
      <bottom/>
      <diagonal/>
    </border>
    <border>
      <left style="hair">
        <color theme="1"/>
      </left>
      <right style="hair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theme="1"/>
      </left>
      <right/>
      <top/>
      <bottom style="dashed">
        <color indexed="64"/>
      </bottom>
      <diagonal/>
    </border>
    <border>
      <left/>
      <right style="hair">
        <color theme="1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theme="1"/>
      </left>
      <right style="hair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176" fontId="9" fillId="0" borderId="0" xfId="0" applyNumberFormat="1" applyFont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21" xfId="0" applyFont="1" applyBorder="1" applyAlignment="1">
      <alignment horizontal="center"/>
    </xf>
    <xf numFmtId="0" fontId="9" fillId="0" borderId="0" xfId="0" applyFont="1" applyAlignment="1"/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50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textRotation="255"/>
    </xf>
    <xf numFmtId="49" fontId="10" fillId="0" borderId="0" xfId="0" quotePrefix="1" applyNumberFormat="1" applyFont="1" applyAlignment="1">
      <alignment horizontal="right" vertical="top"/>
    </xf>
    <xf numFmtId="0" fontId="15" fillId="3" borderId="51" xfId="0" applyFont="1" applyFill="1" applyBorder="1" applyAlignment="1">
      <alignment horizontal="center" vertical="center"/>
    </xf>
    <xf numFmtId="0" fontId="15" fillId="4" borderId="69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center" vertical="center"/>
    </xf>
    <xf numFmtId="178" fontId="15" fillId="0" borderId="54" xfId="1" applyNumberFormat="1" applyFont="1" applyFill="1" applyBorder="1" applyAlignment="1" applyProtection="1">
      <alignment horizontal="right" vertical="center"/>
    </xf>
    <xf numFmtId="0" fontId="9" fillId="0" borderId="0" xfId="0" applyFont="1" applyProtection="1">
      <alignment vertical="center"/>
      <protection locked="0"/>
    </xf>
    <xf numFmtId="0" fontId="10" fillId="0" borderId="0" xfId="0" applyFont="1" applyAlignment="1">
      <alignment horizontal="center" vertical="center" shrinkToFit="1"/>
    </xf>
    <xf numFmtId="177" fontId="15" fillId="0" borderId="75" xfId="0" applyNumberFormat="1" applyFont="1" applyBorder="1" applyAlignment="1" applyProtection="1">
      <alignment horizontal="center" vertical="center"/>
      <protection locked="0"/>
    </xf>
    <xf numFmtId="49" fontId="15" fillId="0" borderId="78" xfId="0" applyNumberFormat="1" applyFont="1" applyBorder="1" applyAlignment="1" applyProtection="1">
      <alignment vertical="center" shrinkToFit="1"/>
      <protection locked="0"/>
    </xf>
    <xf numFmtId="176" fontId="15" fillId="0" borderId="79" xfId="0" applyNumberFormat="1" applyFont="1" applyBorder="1" applyAlignment="1" applyProtection="1">
      <alignment horizontal="center" vertical="center" shrinkToFit="1"/>
      <protection locked="0"/>
    </xf>
    <xf numFmtId="49" fontId="15" fillId="0" borderId="80" xfId="0" applyNumberFormat="1" applyFont="1" applyBorder="1" applyAlignment="1" applyProtection="1">
      <alignment horizontal="center" vertical="center" shrinkToFit="1"/>
      <protection locked="0"/>
    </xf>
    <xf numFmtId="38" fontId="15" fillId="0" borderId="80" xfId="1" applyFont="1" applyFill="1" applyBorder="1" applyAlignment="1" applyProtection="1">
      <alignment horizontal="right" vertical="center"/>
      <protection locked="0"/>
    </xf>
    <xf numFmtId="178" fontId="15" fillId="0" borderId="81" xfId="1" applyNumberFormat="1" applyFont="1" applyFill="1" applyBorder="1" applyAlignment="1" applyProtection="1">
      <alignment horizontal="right" vertical="center"/>
    </xf>
    <xf numFmtId="177" fontId="15" fillId="0" borderId="25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vertical="center" shrinkToFit="1"/>
      <protection locked="0"/>
    </xf>
    <xf numFmtId="176" fontId="15" fillId="0" borderId="84" xfId="0" applyNumberFormat="1" applyFont="1" applyBorder="1" applyAlignment="1" applyProtection="1">
      <alignment horizontal="center" vertical="center" shrinkToFit="1"/>
      <protection locked="0"/>
    </xf>
    <xf numFmtId="49" fontId="15" fillId="0" borderId="85" xfId="0" applyNumberFormat="1" applyFont="1" applyBorder="1" applyAlignment="1" applyProtection="1">
      <alignment horizontal="center" vertical="center" shrinkToFit="1"/>
      <protection locked="0"/>
    </xf>
    <xf numFmtId="38" fontId="15" fillId="0" borderId="85" xfId="1" applyFont="1" applyFill="1" applyBorder="1" applyAlignment="1" applyProtection="1">
      <alignment horizontal="right" vertical="center"/>
      <protection locked="0"/>
    </xf>
    <xf numFmtId="178" fontId="15" fillId="0" borderId="9" xfId="1" applyNumberFormat="1" applyFont="1" applyFill="1" applyBorder="1" applyAlignment="1" applyProtection="1">
      <alignment horizontal="right" vertical="center"/>
    </xf>
    <xf numFmtId="177" fontId="15" fillId="0" borderId="86" xfId="0" applyNumberFormat="1" applyFont="1" applyBorder="1" applyAlignment="1" applyProtection="1">
      <alignment horizontal="center" vertical="center"/>
      <protection locked="0"/>
    </xf>
    <xf numFmtId="49" fontId="15" fillId="0" borderId="89" xfId="0" applyNumberFormat="1" applyFont="1" applyBorder="1" applyAlignment="1" applyProtection="1">
      <alignment vertical="center" shrinkToFit="1"/>
      <protection locked="0"/>
    </xf>
    <xf numFmtId="176" fontId="15" fillId="0" borderId="90" xfId="0" applyNumberFormat="1" applyFont="1" applyBorder="1" applyAlignment="1" applyProtection="1">
      <alignment horizontal="center" vertical="center" shrinkToFit="1"/>
      <protection locked="0"/>
    </xf>
    <xf numFmtId="49" fontId="15" fillId="0" borderId="91" xfId="0" applyNumberFormat="1" applyFont="1" applyBorder="1" applyAlignment="1" applyProtection="1">
      <alignment horizontal="center" vertical="center" shrinkToFit="1"/>
      <protection locked="0"/>
    </xf>
    <xf numFmtId="38" fontId="15" fillId="0" borderId="91" xfId="1" applyFont="1" applyFill="1" applyBorder="1" applyAlignment="1" applyProtection="1">
      <alignment horizontal="right" vertical="center"/>
      <protection locked="0"/>
    </xf>
    <xf numFmtId="0" fontId="10" fillId="0" borderId="92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" fontId="9" fillId="0" borderId="39" xfId="0" applyNumberFormat="1" applyFont="1" applyBorder="1" applyAlignment="1">
      <alignment horizontal="right" vertical="center"/>
    </xf>
    <xf numFmtId="0" fontId="9" fillId="0" borderId="40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distributed" vertical="center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9" fontId="15" fillId="0" borderId="76" xfId="0" applyNumberFormat="1" applyFont="1" applyBorder="1" applyAlignment="1" applyProtection="1">
      <alignment horizontal="left" vertical="center" shrinkToFit="1"/>
      <protection locked="0"/>
    </xf>
    <xf numFmtId="0" fontId="17" fillId="0" borderId="77" xfId="0" applyFont="1" applyBorder="1" applyAlignment="1">
      <alignment horizontal="left" vertical="center" shrinkToFit="1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5" fillId="3" borderId="71" xfId="0" applyFont="1" applyFill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49" fontId="15" fillId="0" borderId="82" xfId="0" applyNumberFormat="1" applyFont="1" applyBorder="1" applyAlignment="1" applyProtection="1">
      <alignment horizontal="left" vertical="center" shrinkToFit="1"/>
      <protection locked="0"/>
    </xf>
    <xf numFmtId="0" fontId="17" fillId="0" borderId="83" xfId="0" applyFont="1" applyBorder="1" applyAlignment="1">
      <alignment horizontal="left" vertical="center" shrinkToFit="1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49" fontId="15" fillId="0" borderId="87" xfId="0" applyNumberFormat="1" applyFont="1" applyBorder="1" applyAlignment="1" applyProtection="1">
      <alignment horizontal="left" vertical="center" shrinkToFit="1"/>
      <protection locked="0"/>
    </xf>
    <xf numFmtId="0" fontId="17" fillId="0" borderId="88" xfId="0" applyFont="1" applyBorder="1" applyAlignment="1">
      <alignment horizontal="left" vertical="center" shrinkToFit="1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56" xfId="0" applyFont="1" applyBorder="1" applyAlignment="1">
      <alignment horizontal="center" vertical="center"/>
    </xf>
    <xf numFmtId="0" fontId="9" fillId="0" borderId="93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3" fontId="9" fillId="0" borderId="58" xfId="0" applyNumberFormat="1" applyFont="1" applyBorder="1" applyAlignment="1">
      <alignment horizontal="right" vertical="center"/>
    </xf>
    <xf numFmtId="3" fontId="9" fillId="0" borderId="59" xfId="0" applyNumberFormat="1" applyFont="1" applyBorder="1" applyAlignment="1">
      <alignment horizontal="right" vertical="center"/>
    </xf>
    <xf numFmtId="49" fontId="9" fillId="0" borderId="60" xfId="0" applyNumberFormat="1" applyFont="1" applyBorder="1" applyAlignment="1">
      <alignment horizontal="center" vertical="center" wrapText="1"/>
    </xf>
    <xf numFmtId="49" fontId="9" fillId="0" borderId="64" xfId="0" applyNumberFormat="1" applyFont="1" applyBorder="1" applyAlignment="1">
      <alignment horizontal="center" vertical="center"/>
    </xf>
    <xf numFmtId="49" fontId="9" fillId="0" borderId="68" xfId="0" applyNumberFormat="1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right" vertical="center"/>
    </xf>
    <xf numFmtId="0" fontId="9" fillId="0" borderId="74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3" fontId="18" fillId="0" borderId="41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right" vertical="center"/>
    </xf>
    <xf numFmtId="3" fontId="18" fillId="0" borderId="73" xfId="0" applyNumberFormat="1" applyFont="1" applyBorder="1" applyAlignment="1">
      <alignment horizontal="right" vertical="center"/>
    </xf>
    <xf numFmtId="3" fontId="18" fillId="0" borderId="47" xfId="0" applyNumberFormat="1" applyFont="1" applyBorder="1" applyAlignment="1">
      <alignment horizontal="right" vertical="center"/>
    </xf>
    <xf numFmtId="3" fontId="18" fillId="0" borderId="48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9050">
          <a:solidFill>
            <a:srgbClr val="FF0000"/>
          </a:solidFill>
        </a:ln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/>
  </sheetViews>
  <sheetFormatPr defaultColWidth="9" defaultRowHeight="13.2" x14ac:dyDescent="0.2"/>
  <cols>
    <col min="1" max="1" width="5.77734375" style="1" customWidth="1"/>
    <col min="2" max="2" width="10.77734375" style="1" customWidth="1"/>
    <col min="3" max="3" width="12.77734375" style="1" customWidth="1"/>
    <col min="4" max="4" width="11.44140625" style="1" customWidth="1"/>
    <col min="5" max="5" width="5.6640625" style="1" customWidth="1"/>
    <col min="6" max="6" width="6" style="1" customWidth="1"/>
    <col min="7" max="7" width="8.44140625" style="1" customWidth="1"/>
    <col min="8" max="8" width="11.33203125" style="1" customWidth="1"/>
    <col min="9" max="9" width="5.33203125" style="1" customWidth="1"/>
    <col min="10" max="13" width="9" style="1"/>
    <col min="14" max="14" width="4.88671875" style="1" customWidth="1"/>
    <col min="15" max="15" width="5.77734375" style="1" customWidth="1"/>
    <col min="16" max="16" width="4.88671875" style="1" customWidth="1"/>
    <col min="17" max="17" width="5.77734375" style="1" customWidth="1"/>
    <col min="18" max="16384" width="9" style="1"/>
  </cols>
  <sheetData>
    <row r="1" spans="1:19" ht="40.5" customHeight="1" x14ac:dyDescent="0.2">
      <c r="E1" s="69" t="s">
        <v>25</v>
      </c>
      <c r="F1" s="69"/>
      <c r="G1" s="69"/>
      <c r="H1" s="69"/>
      <c r="I1" s="69"/>
      <c r="J1" s="69"/>
      <c r="K1" s="69"/>
      <c r="L1" s="69"/>
      <c r="Q1" s="25"/>
    </row>
    <row r="2" spans="1:19" ht="25.2" customHeight="1" x14ac:dyDescent="0.2">
      <c r="A2" s="81" t="s">
        <v>21</v>
      </c>
      <c r="B2" s="81"/>
      <c r="C2" s="81"/>
      <c r="D2" s="81"/>
      <c r="E2" s="81"/>
      <c r="F2" s="81"/>
      <c r="K2" s="5"/>
      <c r="L2" s="14" t="s">
        <v>43</v>
      </c>
      <c r="M2" s="70" t="s">
        <v>37</v>
      </c>
      <c r="N2" s="70"/>
      <c r="O2" s="70"/>
      <c r="P2" s="70"/>
      <c r="Q2" s="70"/>
    </row>
    <row r="3" spans="1:19" ht="11.25" customHeight="1" thickBot="1" x14ac:dyDescent="0.25">
      <c r="K3" s="5"/>
      <c r="M3" s="6"/>
      <c r="N3" s="6"/>
      <c r="O3" s="6"/>
      <c r="P3" s="6"/>
      <c r="Q3" s="6"/>
    </row>
    <row r="4" spans="1:19" ht="12" customHeight="1" x14ac:dyDescent="0.15">
      <c r="K4" s="5"/>
      <c r="M4" s="6"/>
      <c r="N4" s="6"/>
      <c r="O4" s="7" t="s">
        <v>29</v>
      </c>
      <c r="P4" s="6"/>
      <c r="Q4" s="7" t="s">
        <v>28</v>
      </c>
    </row>
    <row r="5" spans="1:19" ht="28.5" customHeight="1" thickBot="1" x14ac:dyDescent="0.25">
      <c r="A5" s="87" t="s">
        <v>31</v>
      </c>
      <c r="B5" s="88"/>
      <c r="C5" s="82"/>
      <c r="D5" s="78"/>
      <c r="E5" s="78"/>
      <c r="F5" s="78"/>
      <c r="G5" s="78"/>
      <c r="H5" s="83"/>
      <c r="J5" s="8"/>
      <c r="M5" s="6"/>
      <c r="N5" s="9"/>
      <c r="O5" s="2"/>
      <c r="P5" s="10" t="s">
        <v>30</v>
      </c>
      <c r="Q5" s="2"/>
    </row>
    <row r="6" spans="1:19" x14ac:dyDescent="0.2">
      <c r="A6" s="89"/>
      <c r="B6" s="90"/>
      <c r="C6" s="84"/>
      <c r="D6" s="85"/>
      <c r="E6" s="85"/>
      <c r="F6" s="85"/>
      <c r="G6" s="85"/>
      <c r="H6" s="86"/>
      <c r="J6" s="24"/>
      <c r="K6" s="24"/>
      <c r="L6" s="24"/>
      <c r="M6" s="24"/>
      <c r="N6" s="24"/>
      <c r="O6" s="24"/>
      <c r="P6" s="24"/>
      <c r="Q6" s="24"/>
    </row>
    <row r="7" spans="1:19" ht="15" thickBot="1" x14ac:dyDescent="0.25">
      <c r="A7" s="76"/>
      <c r="B7" s="76"/>
      <c r="C7" s="32"/>
      <c r="D7" s="32"/>
      <c r="E7" s="32"/>
      <c r="F7" s="32"/>
      <c r="G7" s="32"/>
      <c r="H7" s="32"/>
      <c r="J7" s="11" t="s">
        <v>0</v>
      </c>
      <c r="K7" s="12"/>
      <c r="L7" s="12"/>
      <c r="M7" s="12"/>
      <c r="N7" s="12"/>
      <c r="O7" s="12"/>
      <c r="P7" s="12"/>
      <c r="Q7" s="13"/>
    </row>
    <row r="8" spans="1:19" ht="15.6" customHeight="1" thickTop="1" x14ac:dyDescent="0.2">
      <c r="A8" s="102" t="s">
        <v>12</v>
      </c>
      <c r="B8" s="103"/>
      <c r="C8" s="91" t="s">
        <v>40</v>
      </c>
      <c r="D8" s="92"/>
      <c r="E8" s="153" t="s">
        <v>38</v>
      </c>
      <c r="F8" s="153"/>
      <c r="G8" s="153" t="s">
        <v>45</v>
      </c>
      <c r="H8" s="154"/>
      <c r="J8" s="71" t="s">
        <v>1</v>
      </c>
      <c r="K8" s="77"/>
      <c r="L8" s="78"/>
      <c r="M8" s="78"/>
      <c r="N8" s="78"/>
      <c r="O8" s="78"/>
      <c r="P8" s="78"/>
      <c r="Q8" s="73" t="s">
        <v>20</v>
      </c>
    </row>
    <row r="9" spans="1:19" ht="14.25" customHeight="1" x14ac:dyDescent="0.2">
      <c r="A9" s="104"/>
      <c r="B9" s="105"/>
      <c r="C9" s="61">
        <f>SUMIF(I17:I27,"*",H17:H28)</f>
        <v>100</v>
      </c>
      <c r="D9" s="62"/>
      <c r="E9" s="67">
        <f>ROUNDDOWN(C9*8%,0)</f>
        <v>8</v>
      </c>
      <c r="F9" s="62"/>
      <c r="G9" s="158">
        <f>SUM(C9,E9,C12,E12)</f>
        <v>218</v>
      </c>
      <c r="H9" s="159"/>
      <c r="J9" s="72"/>
      <c r="K9" s="79"/>
      <c r="L9" s="80"/>
      <c r="M9" s="80"/>
      <c r="N9" s="80"/>
      <c r="O9" s="80"/>
      <c r="P9" s="80"/>
      <c r="Q9" s="74"/>
    </row>
    <row r="10" spans="1:19" ht="15.75" customHeight="1" x14ac:dyDescent="0.2">
      <c r="A10" s="104"/>
      <c r="B10" s="105"/>
      <c r="C10" s="155"/>
      <c r="D10" s="156"/>
      <c r="E10" s="157"/>
      <c r="F10" s="156"/>
      <c r="G10" s="160"/>
      <c r="H10" s="161"/>
      <c r="J10" s="66"/>
      <c r="K10" s="55"/>
      <c r="L10" s="56"/>
      <c r="M10" s="56"/>
      <c r="N10" s="56"/>
      <c r="O10" s="56"/>
      <c r="P10" s="56"/>
      <c r="Q10" s="75"/>
    </row>
    <row r="11" spans="1:19" ht="15.75" customHeight="1" x14ac:dyDescent="0.2">
      <c r="A11" s="104"/>
      <c r="B11" s="105"/>
      <c r="C11" s="58" t="s">
        <v>39</v>
      </c>
      <c r="D11" s="59"/>
      <c r="E11" s="60" t="s">
        <v>38</v>
      </c>
      <c r="F11" s="60"/>
      <c r="G11" s="160"/>
      <c r="H11" s="161"/>
      <c r="J11" s="65" t="s">
        <v>4</v>
      </c>
      <c r="K11" s="52"/>
      <c r="L11" s="53"/>
      <c r="M11" s="53"/>
      <c r="N11" s="53"/>
      <c r="O11" s="53"/>
      <c r="P11" s="53"/>
      <c r="Q11" s="54"/>
    </row>
    <row r="12" spans="1:19" ht="15.75" customHeight="1" x14ac:dyDescent="0.2">
      <c r="A12" s="104"/>
      <c r="B12" s="105"/>
      <c r="C12" s="61">
        <f>IF(H29=0,0,H29)-C9</f>
        <v>100</v>
      </c>
      <c r="D12" s="62"/>
      <c r="E12" s="67">
        <f>ROUNDDOWN(C12*10%,0)</f>
        <v>10</v>
      </c>
      <c r="F12" s="62"/>
      <c r="G12" s="160"/>
      <c r="H12" s="161"/>
      <c r="J12" s="66"/>
      <c r="K12" s="55"/>
      <c r="L12" s="56"/>
      <c r="M12" s="56"/>
      <c r="N12" s="56"/>
      <c r="O12" s="56"/>
      <c r="P12" s="56"/>
      <c r="Q12" s="57"/>
    </row>
    <row r="13" spans="1:19" ht="15.75" customHeight="1" thickBot="1" x14ac:dyDescent="0.25">
      <c r="A13" s="106"/>
      <c r="B13" s="107"/>
      <c r="C13" s="63"/>
      <c r="D13" s="64"/>
      <c r="E13" s="68"/>
      <c r="F13" s="64"/>
      <c r="G13" s="162"/>
      <c r="H13" s="163"/>
      <c r="J13" s="15" t="s">
        <v>2</v>
      </c>
      <c r="K13" s="95"/>
      <c r="L13" s="96"/>
      <c r="M13" s="96"/>
      <c r="N13" s="96"/>
      <c r="O13" s="96"/>
      <c r="P13" s="96"/>
      <c r="Q13" s="97"/>
    </row>
    <row r="14" spans="1:19" ht="15.75" customHeight="1" thickTop="1" x14ac:dyDescent="0.2">
      <c r="A14" s="16"/>
      <c r="B14" s="17"/>
      <c r="C14" s="17"/>
      <c r="D14" s="18"/>
      <c r="E14" s="18"/>
      <c r="F14" s="18"/>
      <c r="G14" s="17"/>
      <c r="H14" s="17"/>
      <c r="J14" s="65" t="s">
        <v>3</v>
      </c>
      <c r="K14" s="52"/>
      <c r="L14" s="53"/>
      <c r="M14" s="53"/>
      <c r="N14" s="53"/>
      <c r="O14" s="53"/>
      <c r="P14" s="53"/>
      <c r="Q14" s="54"/>
    </row>
    <row r="15" spans="1:19" ht="15.75" customHeight="1" thickBot="1" x14ac:dyDescent="0.25">
      <c r="A15" s="19" t="s">
        <v>24</v>
      </c>
      <c r="B15" s="20"/>
      <c r="C15" s="20"/>
      <c r="D15" s="21"/>
      <c r="E15" s="21"/>
      <c r="F15" s="21"/>
      <c r="G15" s="20"/>
      <c r="H15" s="20"/>
      <c r="J15" s="66"/>
      <c r="K15" s="55"/>
      <c r="L15" s="56"/>
      <c r="M15" s="56"/>
      <c r="N15" s="56"/>
      <c r="O15" s="56"/>
      <c r="P15" s="56"/>
      <c r="Q15" s="57"/>
    </row>
    <row r="16" spans="1:19" ht="15.75" customHeight="1" thickTop="1" x14ac:dyDescent="0.2">
      <c r="A16" s="26" t="s">
        <v>32</v>
      </c>
      <c r="B16" s="98" t="s">
        <v>33</v>
      </c>
      <c r="C16" s="99"/>
      <c r="D16" s="27" t="s">
        <v>34</v>
      </c>
      <c r="E16" s="28" t="s">
        <v>14</v>
      </c>
      <c r="F16" s="29" t="s">
        <v>15</v>
      </c>
      <c r="G16" s="29" t="s">
        <v>16</v>
      </c>
      <c r="H16" s="30" t="s">
        <v>13</v>
      </c>
      <c r="I16" s="33" t="s">
        <v>42</v>
      </c>
      <c r="J16" s="15" t="s">
        <v>5</v>
      </c>
      <c r="K16" s="55"/>
      <c r="L16" s="56"/>
      <c r="M16" s="56"/>
      <c r="N16" s="56"/>
      <c r="O16" s="56"/>
      <c r="P16" s="56"/>
      <c r="Q16" s="57"/>
      <c r="S16" s="4"/>
    </row>
    <row r="17" spans="1:19" ht="15.75" customHeight="1" x14ac:dyDescent="0.2">
      <c r="A17" s="40"/>
      <c r="B17" s="100"/>
      <c r="C17" s="101"/>
      <c r="D17" s="41"/>
      <c r="E17" s="42">
        <v>1</v>
      </c>
      <c r="F17" s="43"/>
      <c r="G17" s="44">
        <v>100</v>
      </c>
      <c r="H17" s="45">
        <f>E17*G17</f>
        <v>100</v>
      </c>
      <c r="I17" s="14" t="s">
        <v>44</v>
      </c>
      <c r="J17" s="15" t="s">
        <v>41</v>
      </c>
      <c r="K17" s="55"/>
      <c r="L17" s="56"/>
      <c r="M17" s="56"/>
      <c r="N17" s="56"/>
      <c r="O17" s="56"/>
      <c r="P17" s="56"/>
      <c r="Q17" s="57"/>
      <c r="S17" s="4"/>
    </row>
    <row r="18" spans="1:19" ht="15.75" customHeight="1" x14ac:dyDescent="0.2">
      <c r="A18" s="34"/>
      <c r="B18" s="93"/>
      <c r="C18" s="94"/>
      <c r="D18" s="35"/>
      <c r="E18" s="36">
        <v>1</v>
      </c>
      <c r="F18" s="37"/>
      <c r="G18" s="38">
        <v>100</v>
      </c>
      <c r="H18" s="39">
        <f t="shared" ref="H18:H28" si="0">E18*G18</f>
        <v>100</v>
      </c>
      <c r="I18" s="14"/>
      <c r="J18" s="65" t="s">
        <v>6</v>
      </c>
      <c r="K18" s="52"/>
      <c r="L18" s="53"/>
      <c r="M18" s="53"/>
      <c r="N18" s="53"/>
      <c r="O18" s="53"/>
      <c r="P18" s="53"/>
      <c r="Q18" s="54"/>
    </row>
    <row r="19" spans="1:19" ht="15.75" customHeight="1" x14ac:dyDescent="0.2">
      <c r="A19" s="34"/>
      <c r="B19" s="93"/>
      <c r="C19" s="94"/>
      <c r="D19" s="35"/>
      <c r="E19" s="36"/>
      <c r="F19" s="37"/>
      <c r="G19" s="38"/>
      <c r="H19" s="39">
        <f t="shared" si="0"/>
        <v>0</v>
      </c>
      <c r="I19" s="14"/>
      <c r="J19" s="66"/>
      <c r="K19" s="55"/>
      <c r="L19" s="56"/>
      <c r="M19" s="56"/>
      <c r="N19" s="56"/>
      <c r="O19" s="56"/>
      <c r="P19" s="56"/>
      <c r="Q19" s="57"/>
    </row>
    <row r="20" spans="1:19" ht="15.75" customHeight="1" x14ac:dyDescent="0.2">
      <c r="A20" s="34"/>
      <c r="B20" s="93"/>
      <c r="C20" s="94"/>
      <c r="D20" s="35"/>
      <c r="E20" s="36"/>
      <c r="F20" s="37"/>
      <c r="G20" s="38"/>
      <c r="H20" s="39">
        <f t="shared" si="0"/>
        <v>0</v>
      </c>
      <c r="I20" s="14"/>
      <c r="J20" s="15" t="s">
        <v>35</v>
      </c>
      <c r="K20" s="110" t="s">
        <v>36</v>
      </c>
      <c r="L20" s="111"/>
      <c r="M20" s="111"/>
      <c r="N20" s="111"/>
      <c r="O20" s="111"/>
      <c r="P20" s="111"/>
      <c r="Q20" s="112"/>
    </row>
    <row r="21" spans="1:19" ht="15.75" customHeight="1" x14ac:dyDescent="0.2">
      <c r="A21" s="34"/>
      <c r="B21" s="93"/>
      <c r="C21" s="94"/>
      <c r="D21" s="35"/>
      <c r="E21" s="36"/>
      <c r="F21" s="37"/>
      <c r="G21" s="38"/>
      <c r="H21" s="39">
        <f t="shared" si="0"/>
        <v>0</v>
      </c>
      <c r="I21" s="14"/>
      <c r="J21" s="72" t="s">
        <v>19</v>
      </c>
      <c r="K21" s="51" t="s">
        <v>22</v>
      </c>
      <c r="L21" s="55"/>
      <c r="M21" s="114"/>
      <c r="N21" s="115" t="s">
        <v>22</v>
      </c>
      <c r="O21" s="116"/>
      <c r="P21" s="117"/>
      <c r="Q21" s="57"/>
    </row>
    <row r="22" spans="1:19" ht="15.75" customHeight="1" x14ac:dyDescent="0.2">
      <c r="A22" s="34"/>
      <c r="B22" s="93"/>
      <c r="C22" s="94"/>
      <c r="D22" s="35"/>
      <c r="E22" s="36"/>
      <c r="F22" s="37"/>
      <c r="G22" s="38"/>
      <c r="H22" s="39">
        <f t="shared" si="0"/>
        <v>0</v>
      </c>
      <c r="I22" s="14"/>
      <c r="J22" s="72"/>
      <c r="K22" s="22" t="s">
        <v>7</v>
      </c>
      <c r="L22" s="118"/>
      <c r="M22" s="118"/>
      <c r="N22" s="119" t="s">
        <v>18</v>
      </c>
      <c r="O22" s="120"/>
      <c r="P22" s="95"/>
      <c r="Q22" s="97"/>
    </row>
    <row r="23" spans="1:19" ht="15.75" customHeight="1" x14ac:dyDescent="0.2">
      <c r="A23" s="34"/>
      <c r="B23" s="93"/>
      <c r="C23" s="94"/>
      <c r="D23" s="35"/>
      <c r="E23" s="36"/>
      <c r="F23" s="37"/>
      <c r="G23" s="38"/>
      <c r="H23" s="39">
        <f t="shared" ref="H23" si="1">E23*G23</f>
        <v>0</v>
      </c>
      <c r="I23" s="14"/>
      <c r="J23" s="72"/>
      <c r="K23" s="22" t="s">
        <v>8</v>
      </c>
      <c r="L23" s="3"/>
      <c r="M23" s="22" t="s">
        <v>10</v>
      </c>
      <c r="N23" s="95"/>
      <c r="O23" s="96"/>
      <c r="P23" s="96"/>
      <c r="Q23" s="97"/>
    </row>
    <row r="24" spans="1:19" ht="15.75" customHeight="1" x14ac:dyDescent="0.2">
      <c r="A24" s="34"/>
      <c r="B24" s="93"/>
      <c r="C24" s="94"/>
      <c r="D24" s="35"/>
      <c r="E24" s="36"/>
      <c r="F24" s="37"/>
      <c r="G24" s="38"/>
      <c r="H24" s="39">
        <f t="shared" si="0"/>
        <v>0</v>
      </c>
      <c r="I24" s="14"/>
      <c r="J24" s="72"/>
      <c r="K24" s="23" t="s">
        <v>22</v>
      </c>
      <c r="L24" s="95"/>
      <c r="M24" s="96"/>
      <c r="N24" s="96"/>
      <c r="O24" s="96"/>
      <c r="P24" s="96"/>
      <c r="Q24" s="97"/>
    </row>
    <row r="25" spans="1:19" ht="15.75" customHeight="1" x14ac:dyDescent="0.2">
      <c r="A25" s="34"/>
      <c r="B25" s="93"/>
      <c r="C25" s="94"/>
      <c r="D25" s="35"/>
      <c r="E25" s="36"/>
      <c r="F25" s="37"/>
      <c r="G25" s="38"/>
      <c r="H25" s="39">
        <f t="shared" si="0"/>
        <v>0</v>
      </c>
      <c r="I25" s="14"/>
      <c r="J25" s="72"/>
      <c r="K25" s="59" t="s">
        <v>9</v>
      </c>
      <c r="L25" s="118"/>
      <c r="M25" s="118"/>
      <c r="N25" s="118"/>
      <c r="O25" s="118"/>
      <c r="P25" s="95"/>
      <c r="Q25" s="122"/>
    </row>
    <row r="26" spans="1:19" ht="15.75" customHeight="1" x14ac:dyDescent="0.2">
      <c r="A26" s="34"/>
      <c r="B26" s="93"/>
      <c r="C26" s="94"/>
      <c r="D26" s="35"/>
      <c r="E26" s="36"/>
      <c r="F26" s="37"/>
      <c r="G26" s="38"/>
      <c r="H26" s="39">
        <f t="shared" si="0"/>
        <v>0</v>
      </c>
      <c r="I26" s="14"/>
      <c r="J26" s="113"/>
      <c r="K26" s="121"/>
      <c r="L26" s="123"/>
      <c r="M26" s="123"/>
      <c r="N26" s="123"/>
      <c r="O26" s="123"/>
      <c r="P26" s="124"/>
      <c r="Q26" s="125"/>
    </row>
    <row r="27" spans="1:19" ht="15.75" customHeight="1" x14ac:dyDescent="0.2">
      <c r="A27" s="34"/>
      <c r="B27" s="93"/>
      <c r="C27" s="94"/>
      <c r="D27" s="35"/>
      <c r="E27" s="36"/>
      <c r="F27" s="37"/>
      <c r="G27" s="38"/>
      <c r="H27" s="39">
        <f t="shared" si="0"/>
        <v>0</v>
      </c>
      <c r="I27" s="14"/>
      <c r="J27" s="14"/>
      <c r="K27" s="14"/>
      <c r="L27" s="14"/>
      <c r="M27" s="14"/>
      <c r="N27" s="14"/>
      <c r="O27" s="14"/>
      <c r="P27" s="14"/>
      <c r="Q27" s="14"/>
    </row>
    <row r="28" spans="1:19" ht="16.2" customHeight="1" thickBot="1" x14ac:dyDescent="0.25">
      <c r="A28" s="46"/>
      <c r="B28" s="108"/>
      <c r="C28" s="109"/>
      <c r="D28" s="47"/>
      <c r="E28" s="48"/>
      <c r="F28" s="49"/>
      <c r="G28" s="50"/>
      <c r="H28" s="31">
        <f t="shared" si="0"/>
        <v>0</v>
      </c>
      <c r="J28" s="24"/>
      <c r="K28" s="24"/>
      <c r="L28" s="24"/>
      <c r="M28" s="24"/>
      <c r="N28" s="24"/>
      <c r="O28" s="24"/>
      <c r="P28" s="24"/>
      <c r="Q28" s="24"/>
    </row>
    <row r="29" spans="1:19" ht="13.8" thickTop="1" x14ac:dyDescent="0.2">
      <c r="A29" s="147" t="s">
        <v>17</v>
      </c>
      <c r="B29" s="148"/>
      <c r="C29" s="148"/>
      <c r="D29" s="148"/>
      <c r="E29" s="148"/>
      <c r="F29" s="148"/>
      <c r="G29" s="149"/>
      <c r="H29" s="139">
        <f>IF(SUM(H17:H28)=0,0,SUM(H17:H28))</f>
        <v>200</v>
      </c>
      <c r="J29" s="24"/>
      <c r="K29" s="24"/>
      <c r="L29" s="24"/>
      <c r="M29" s="24"/>
      <c r="N29" s="24"/>
      <c r="O29" s="24"/>
      <c r="P29" s="24"/>
      <c r="Q29" s="24"/>
    </row>
    <row r="30" spans="1:19" ht="13.8" thickBot="1" x14ac:dyDescent="0.25">
      <c r="A30" s="150"/>
      <c r="B30" s="151"/>
      <c r="C30" s="151"/>
      <c r="D30" s="151"/>
      <c r="E30" s="151"/>
      <c r="F30" s="151"/>
      <c r="G30" s="152"/>
      <c r="H30" s="140"/>
      <c r="J30" s="141" t="s">
        <v>23</v>
      </c>
      <c r="K30" s="144"/>
      <c r="L30" s="144"/>
      <c r="M30" s="144"/>
      <c r="N30" s="126"/>
      <c r="O30" s="73"/>
      <c r="P30" s="126"/>
      <c r="Q30" s="73"/>
    </row>
    <row r="31" spans="1:19" ht="13.8" thickTop="1" x14ac:dyDescent="0.2">
      <c r="A31" s="130" t="s">
        <v>11</v>
      </c>
      <c r="B31" s="131"/>
      <c r="C31" s="131"/>
      <c r="D31" s="131"/>
      <c r="E31" s="131"/>
      <c r="F31" s="131"/>
      <c r="G31" s="131"/>
      <c r="H31" s="132"/>
      <c r="J31" s="142"/>
      <c r="K31" s="145"/>
      <c r="L31" s="145"/>
      <c r="M31" s="145"/>
      <c r="N31" s="127"/>
      <c r="O31" s="74"/>
      <c r="P31" s="127"/>
      <c r="Q31" s="74"/>
    </row>
    <row r="32" spans="1:19" x14ac:dyDescent="0.2">
      <c r="A32" s="133" t="s">
        <v>26</v>
      </c>
      <c r="B32" s="134"/>
      <c r="C32" s="134"/>
      <c r="D32" s="134"/>
      <c r="E32" s="134"/>
      <c r="F32" s="134"/>
      <c r="G32" s="134"/>
      <c r="H32" s="135"/>
      <c r="J32" s="142"/>
      <c r="K32" s="145"/>
      <c r="L32" s="145"/>
      <c r="M32" s="145"/>
      <c r="N32" s="127"/>
      <c r="O32" s="74"/>
      <c r="P32" s="127"/>
      <c r="Q32" s="74"/>
    </row>
    <row r="33" spans="1:17" ht="13.8" customHeight="1" x14ac:dyDescent="0.2">
      <c r="A33" s="136" t="s">
        <v>27</v>
      </c>
      <c r="B33" s="137"/>
      <c r="C33" s="137"/>
      <c r="D33" s="137"/>
      <c r="E33" s="137"/>
      <c r="F33" s="137"/>
      <c r="G33" s="137"/>
      <c r="H33" s="138"/>
      <c r="J33" s="143"/>
      <c r="K33" s="146"/>
      <c r="L33" s="146"/>
      <c r="M33" s="146"/>
      <c r="N33" s="128"/>
      <c r="O33" s="129"/>
      <c r="P33" s="128"/>
      <c r="Q33" s="129"/>
    </row>
    <row r="72" ht="12.75" customHeight="1" x14ac:dyDescent="0.2"/>
  </sheetData>
  <protectedRanges>
    <protectedRange sqref="K16:Q17" name="範囲1_1"/>
    <protectedRange sqref="C5" name="範囲1_4"/>
  </protectedRanges>
  <mergeCells count="65">
    <mergeCell ref="B23:C23"/>
    <mergeCell ref="E8:F8"/>
    <mergeCell ref="G8:H8"/>
    <mergeCell ref="C9:D10"/>
    <mergeCell ref="E9:F10"/>
    <mergeCell ref="G9:H13"/>
    <mergeCell ref="N30:O33"/>
    <mergeCell ref="P30:Q33"/>
    <mergeCell ref="A31:H31"/>
    <mergeCell ref="A32:H32"/>
    <mergeCell ref="A33:H33"/>
    <mergeCell ref="H29:H30"/>
    <mergeCell ref="J30:J33"/>
    <mergeCell ref="K30:K33"/>
    <mergeCell ref="L30:L33"/>
    <mergeCell ref="M30:M33"/>
    <mergeCell ref="A29:G30"/>
    <mergeCell ref="B27:C27"/>
    <mergeCell ref="B28:C28"/>
    <mergeCell ref="K20:Q20"/>
    <mergeCell ref="J21:J26"/>
    <mergeCell ref="L21:M21"/>
    <mergeCell ref="N21:O21"/>
    <mergeCell ref="P21:Q21"/>
    <mergeCell ref="L22:M22"/>
    <mergeCell ref="N22:O22"/>
    <mergeCell ref="P22:Q22"/>
    <mergeCell ref="N23:Q23"/>
    <mergeCell ref="L24:Q24"/>
    <mergeCell ref="K25:K26"/>
    <mergeCell ref="L25:Q26"/>
    <mergeCell ref="B24:C24"/>
    <mergeCell ref="B25:C25"/>
    <mergeCell ref="B26:C26"/>
    <mergeCell ref="K13:Q13"/>
    <mergeCell ref="K16:Q16"/>
    <mergeCell ref="K17:Q17"/>
    <mergeCell ref="J18:J19"/>
    <mergeCell ref="K18:Q19"/>
    <mergeCell ref="K14:Q15"/>
    <mergeCell ref="B19:C19"/>
    <mergeCell ref="B20:C20"/>
    <mergeCell ref="B21:C21"/>
    <mergeCell ref="B22:C22"/>
    <mergeCell ref="B16:C16"/>
    <mergeCell ref="B17:C17"/>
    <mergeCell ref="B18:C18"/>
    <mergeCell ref="A8:B13"/>
    <mergeCell ref="J11:J12"/>
    <mergeCell ref="E1:L1"/>
    <mergeCell ref="M2:Q2"/>
    <mergeCell ref="J8:J10"/>
    <mergeCell ref="Q8:Q10"/>
    <mergeCell ref="A7:B7"/>
    <mergeCell ref="K8:P10"/>
    <mergeCell ref="A2:F2"/>
    <mergeCell ref="C5:H6"/>
    <mergeCell ref="A5:B6"/>
    <mergeCell ref="C8:D8"/>
    <mergeCell ref="K11:Q12"/>
    <mergeCell ref="C11:D11"/>
    <mergeCell ref="E11:F11"/>
    <mergeCell ref="C12:D13"/>
    <mergeCell ref="J14:J15"/>
    <mergeCell ref="E12:F13"/>
  </mergeCells>
  <phoneticPr fontId="7"/>
  <dataValidations count="1">
    <dataValidation type="list" allowBlank="1" showInputMessage="1" showErrorMessage="1" sqref="I17:I27" xr:uid="{F165A350-80EB-434E-80A5-94D526BFDA7A}">
      <formula1>"*"</formula1>
    </dataValidation>
  </dataValidations>
  <pageMargins left="0.70866141732283472" right="0.70866141732283472" top="0.59055118110236227" bottom="0.62992125984251968" header="0.31496062992125984" footer="0.31496062992125984"/>
  <pageSetup paperSize="9" scale="99" orientation="landscape" blackAndWhite="1" verticalDpi="300" r:id="rId1"/>
  <headerFooter>
    <oddFooter>&amp;RR5.8A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c1005</dc:creator>
  <cp:lastModifiedBy>c31-pc.yatomikk@outlook.jp</cp:lastModifiedBy>
  <cp:lastPrinted>2023-08-08T01:45:08Z</cp:lastPrinted>
  <dcterms:created xsi:type="dcterms:W3CDTF">2012-09-10T04:36:07Z</dcterms:created>
  <dcterms:modified xsi:type="dcterms:W3CDTF">2023-09-15T02:30:11Z</dcterms:modified>
</cp:coreProperties>
</file>