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1\Desktop\様式\購買\"/>
    </mc:Choice>
  </mc:AlternateContent>
  <xr:revisionPtr revIDLastSave="0" documentId="13_ncr:1_{0E395361-FF15-478E-B76B-6E82AD02EF50}" xr6:coauthVersionLast="47" xr6:coauthVersionMax="47" xr10:uidLastSave="{00000000-0000-0000-0000-000000000000}"/>
  <bookViews>
    <workbookView xWindow="-108" yWindow="-108" windowWidth="23256" windowHeight="12576" tabRatio="698" xr2:uid="{00000000-000D-0000-FFFF-FFFF00000000}"/>
  </bookViews>
  <sheets>
    <sheet name="契約出来高請求書" sheetId="12" r:id="rId1"/>
    <sheet name="検査申請書・出来高内訳書" sheetId="15" r:id="rId2"/>
    <sheet name="出来高明細書" sheetId="14" r:id="rId3"/>
    <sheet name="自主検査報告書" sheetId="16" r:id="rId4"/>
  </sheets>
  <definedNames>
    <definedName name="_xlnm.Print_Area" localSheetId="1">検査申請書・出来高内訳書!$A$1:$N$29</definedName>
    <definedName name="_xlnm.Print_Titles" localSheetId="2">出来高明細書!$1:$4</definedName>
  </definedNames>
  <calcPr calcId="191029"/>
</workbook>
</file>

<file path=xl/calcChain.xml><?xml version="1.0" encoding="utf-8"?>
<calcChain xmlns="http://schemas.openxmlformats.org/spreadsheetml/2006/main">
  <c r="H8" i="16" l="1"/>
  <c r="C2" i="14"/>
  <c r="A2" i="14"/>
  <c r="D15" i="16"/>
  <c r="K19" i="15"/>
  <c r="C28" i="12"/>
  <c r="E13" i="12"/>
  <c r="G13" i="12"/>
  <c r="L1" i="15" l="1"/>
  <c r="B1" i="15"/>
  <c r="N15" i="15" l="1"/>
  <c r="L14" i="15"/>
  <c r="L16" i="15" s="1"/>
  <c r="J14" i="15"/>
  <c r="J16" i="15" s="1"/>
  <c r="H14" i="15"/>
  <c r="H16" i="15" s="1"/>
  <c r="C11" i="12" s="1"/>
  <c r="N13" i="15"/>
  <c r="N12" i="15"/>
  <c r="N11" i="15"/>
  <c r="N10" i="15"/>
  <c r="N9" i="15"/>
  <c r="N8" i="15"/>
  <c r="N7" i="15"/>
  <c r="N6" i="15"/>
  <c r="N5" i="15"/>
  <c r="N4" i="15"/>
  <c r="C20" i="12" l="1"/>
  <c r="C26" i="12"/>
  <c r="C24" i="12"/>
  <c r="C18" i="12"/>
  <c r="C15" i="12"/>
  <c r="E11" i="12"/>
  <c r="G11" i="12" s="1"/>
  <c r="N16" i="15"/>
  <c r="C22" i="12" s="1"/>
  <c r="N14" i="15"/>
  <c r="E26" i="12" l="1"/>
  <c r="G26" i="12"/>
  <c r="E20" i="12"/>
  <c r="G20" i="12" s="1"/>
  <c r="E22" i="12"/>
  <c r="G22" i="12" s="1"/>
  <c r="E28" i="12"/>
  <c r="G28" i="12" s="1"/>
  <c r="E18" i="12"/>
  <c r="G18" i="12" s="1"/>
  <c r="E24" i="12"/>
  <c r="G24" i="12"/>
  <c r="E15" i="12"/>
  <c r="G15" i="12" s="1"/>
  <c r="F15" i="14"/>
  <c r="H15" i="14" s="1"/>
  <c r="K15" i="14"/>
  <c r="F16" i="14"/>
  <c r="H16" i="14" s="1"/>
  <c r="K16" i="14"/>
  <c r="F17" i="14"/>
  <c r="H17" i="14" s="1"/>
  <c r="K17" i="14"/>
  <c r="F18" i="14"/>
  <c r="J18" i="14" s="1"/>
  <c r="L18" i="14" s="1"/>
  <c r="K18" i="14"/>
  <c r="F19" i="14"/>
  <c r="H19" i="14" s="1"/>
  <c r="K19" i="14"/>
  <c r="F20" i="14"/>
  <c r="J20" i="14" s="1"/>
  <c r="L20" i="14" s="1"/>
  <c r="H20" i="14"/>
  <c r="K20" i="14"/>
  <c r="F21" i="14"/>
  <c r="J21" i="14" s="1"/>
  <c r="L21" i="14" s="1"/>
  <c r="K21" i="14"/>
  <c r="F22" i="14"/>
  <c r="H22" i="14" s="1"/>
  <c r="K22" i="14"/>
  <c r="F5" i="14"/>
  <c r="H5" i="14" s="1"/>
  <c r="K5" i="14"/>
  <c r="F6" i="14"/>
  <c r="J6" i="14" s="1"/>
  <c r="L6" i="14" s="1"/>
  <c r="K6" i="14"/>
  <c r="F7" i="14"/>
  <c r="H7" i="14" s="1"/>
  <c r="K7" i="14"/>
  <c r="F8" i="14"/>
  <c r="J8" i="14" s="1"/>
  <c r="L8" i="14" s="1"/>
  <c r="K8" i="14"/>
  <c r="F9" i="14"/>
  <c r="H9" i="14" s="1"/>
  <c r="K9" i="14"/>
  <c r="F10" i="14"/>
  <c r="J10" i="14" s="1"/>
  <c r="L10" i="14" s="1"/>
  <c r="K10" i="14"/>
  <c r="F11" i="14"/>
  <c r="J11" i="14" s="1"/>
  <c r="L11" i="14" s="1"/>
  <c r="K11" i="14"/>
  <c r="F12" i="14"/>
  <c r="J12" i="14" s="1"/>
  <c r="K12" i="14"/>
  <c r="F13" i="14"/>
  <c r="H13" i="14" s="1"/>
  <c r="K13" i="14"/>
  <c r="F14" i="14"/>
  <c r="H14" i="14" s="1"/>
  <c r="K14" i="14"/>
  <c r="F23" i="14"/>
  <c r="J23" i="14" s="1"/>
  <c r="L23" i="14" s="1"/>
  <c r="K23" i="14"/>
  <c r="J16" i="14" l="1"/>
  <c r="L16" i="14" s="1"/>
  <c r="H6" i="14"/>
  <c r="J17" i="14"/>
  <c r="L17" i="14" s="1"/>
  <c r="J7" i="14"/>
  <c r="L7" i="14" s="1"/>
  <c r="H10" i="14"/>
  <c r="H11" i="14"/>
  <c r="H8" i="14"/>
  <c r="H21" i="14"/>
  <c r="H18" i="14"/>
  <c r="H12" i="14"/>
  <c r="L12" i="14" s="1"/>
  <c r="H23" i="14"/>
  <c r="J22" i="14"/>
  <c r="L22" i="14" s="1"/>
  <c r="J19" i="14"/>
  <c r="L19" i="14" s="1"/>
  <c r="J15" i="14"/>
  <c r="L15" i="14" s="1"/>
  <c r="J14" i="14"/>
  <c r="L14" i="14" s="1"/>
  <c r="J13" i="14"/>
  <c r="L13" i="14" s="1"/>
  <c r="J9" i="14"/>
  <c r="L9" i="14" s="1"/>
  <c r="J5" i="14"/>
  <c r="L5" i="14" s="1"/>
  <c r="L2" i="14"/>
  <c r="D28" i="12" l="1"/>
  <c r="D24" i="12"/>
  <c r="D26" i="12"/>
  <c r="D22" i="12"/>
  <c r="D18" i="12"/>
  <c r="D2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C31</author>
  </authors>
  <commentList>
    <comment ref="M1" authorId="0" shapeId="0" xr:uid="{FB34FBED-4A4D-4CAF-BFDB-A2F76474BFA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行数が不足するときは行挿入で追加して下さい
</t>
        </r>
      </text>
    </comment>
  </commentList>
</comments>
</file>

<file path=xl/sharedStrings.xml><?xml version="1.0" encoding="utf-8"?>
<sst xmlns="http://schemas.openxmlformats.org/spreadsheetml/2006/main" count="128" uniqueCount="99">
  <si>
    <t>契　約　出　来　高　請　求　書</t>
    <rPh sb="0" eb="1">
      <t>チギリ</t>
    </rPh>
    <rPh sb="2" eb="3">
      <t>ヤク</t>
    </rPh>
    <rPh sb="4" eb="5">
      <t>デ</t>
    </rPh>
    <rPh sb="6" eb="7">
      <t>コ</t>
    </rPh>
    <rPh sb="8" eb="9">
      <t>タカ</t>
    </rPh>
    <rPh sb="10" eb="11">
      <t>ショウ</t>
    </rPh>
    <rPh sb="12" eb="13">
      <t>モトム</t>
    </rPh>
    <rPh sb="14" eb="15">
      <t>ショ</t>
    </rPh>
    <phoneticPr fontId="1"/>
  </si>
  <si>
    <t>弥　富　建　設　株　式　会　社　御　中</t>
    <rPh sb="0" eb="1">
      <t>ヤ</t>
    </rPh>
    <rPh sb="2" eb="3">
      <t>トミ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rPh sb="16" eb="17">
      <t>オ</t>
    </rPh>
    <rPh sb="18" eb="19">
      <t>チュウ</t>
    </rPh>
    <phoneticPr fontId="1"/>
  </si>
  <si>
    <t>契約金額</t>
    <rPh sb="0" eb="2">
      <t>ケイヤク</t>
    </rPh>
    <rPh sb="2" eb="4">
      <t>キンガク</t>
    </rPh>
    <phoneticPr fontId="1"/>
  </si>
  <si>
    <t>前回迄出来高</t>
    <rPh sb="0" eb="2">
      <t>ゼンカイ</t>
    </rPh>
    <rPh sb="2" eb="3">
      <t>マデ</t>
    </rPh>
    <rPh sb="3" eb="6">
      <t>デキダカ</t>
    </rPh>
    <phoneticPr fontId="1"/>
  </si>
  <si>
    <t>今回出来高</t>
    <rPh sb="0" eb="2">
      <t>コンカイ</t>
    </rPh>
    <rPh sb="2" eb="5">
      <t>デキダカ</t>
    </rPh>
    <phoneticPr fontId="1"/>
  </si>
  <si>
    <t>累計出来高</t>
    <rPh sb="0" eb="2">
      <t>ルイケイ</t>
    </rPh>
    <rPh sb="2" eb="5">
      <t>デキダカ</t>
    </rPh>
    <phoneticPr fontId="1"/>
  </si>
  <si>
    <t>前回迄請求済金額</t>
    <rPh sb="0" eb="2">
      <t>ゼンカイ</t>
    </rPh>
    <rPh sb="2" eb="3">
      <t>マデ</t>
    </rPh>
    <rPh sb="3" eb="5">
      <t>セイキュウ</t>
    </rPh>
    <rPh sb="5" eb="6">
      <t>スミ</t>
    </rPh>
    <rPh sb="6" eb="8">
      <t>キンガク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</si>
  <si>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</si>
  <si>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残　額</t>
    <rPh sb="0" eb="1">
      <t>ザン</t>
    </rPh>
    <rPh sb="2" eb="3">
      <t>ガク</t>
    </rPh>
    <phoneticPr fontId="1"/>
  </si>
  <si>
    <t>請求者</t>
    <rPh sb="0" eb="3">
      <t>セイキュウシャ</t>
    </rPh>
    <phoneticPr fontId="1"/>
  </si>
  <si>
    <t>会社名</t>
    <rPh sb="0" eb="2">
      <t>カイシャ</t>
    </rPh>
    <rPh sb="2" eb="3">
      <t>メイ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</si>
  <si>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</si>
  <si>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</si>
  <si>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</si>
  <si>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</si>
  <si>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</si>
  <si>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担当者</t>
    <rPh sb="0" eb="3">
      <t>タントウシャ</t>
    </rPh>
    <phoneticPr fontId="1"/>
  </si>
  <si>
    <t>銀行名</t>
    <rPh sb="0" eb="3">
      <t>ギンコウメイ</t>
    </rPh>
    <phoneticPr fontId="1"/>
  </si>
  <si>
    <t>預金種目</t>
    <rPh sb="0" eb="2">
      <t>ヨキン</t>
    </rPh>
    <rPh sb="2" eb="4">
      <t>シュモク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</si>
  <si>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</si>
  <si>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2">
      <t>シテン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</si>
  <si>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</si>
  <si>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作成上の留意点</t>
    <rPh sb="0" eb="2">
      <t>サクセイ</t>
    </rPh>
    <rPh sb="2" eb="3">
      <t>ジョウ</t>
    </rPh>
    <rPh sb="4" eb="7">
      <t>リュウイテン</t>
    </rPh>
    <phoneticPr fontId="1"/>
  </si>
  <si>
    <t>＊</t>
    <phoneticPr fontId="1"/>
  </si>
  <si>
    <t>%</t>
    <phoneticPr fontId="1"/>
  </si>
  <si>
    <t>請求書は2部提出して下さい。</t>
    <rPh sb="0" eb="3">
      <t>セイキュウショ</t>
    </rPh>
    <rPh sb="5" eb="6">
      <t>ブ</t>
    </rPh>
    <rPh sb="6" eb="8">
      <t>テイシュツ</t>
    </rPh>
    <rPh sb="10" eb="11">
      <t>クダ</t>
    </rPh>
    <phoneticPr fontId="1"/>
  </si>
  <si>
    <t>印</t>
    <rPh sb="0" eb="1">
      <t>イン</t>
    </rPh>
    <phoneticPr fontId="1"/>
  </si>
  <si>
    <t>振込先</t>
    <rPh sb="0" eb="2">
      <t>フリコミ</t>
    </rPh>
    <rPh sb="2" eb="3">
      <t>サキ</t>
    </rPh>
    <phoneticPr fontId="1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</si>
  <si>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</si>
  <si>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</si>
  <si>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</si>
  <si>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</si>
  <si>
    <t>金額</t>
    <rPh sb="0" eb="2">
      <t>キンガク</t>
    </rPh>
    <phoneticPr fontId="2"/>
  </si>
  <si>
    <t>前回迄
出来高合計</t>
    <rPh sb="0" eb="2">
      <t>ゼンカイ</t>
    </rPh>
    <rPh sb="2" eb="3">
      <t>マデ</t>
    </rPh>
    <rPh sb="4" eb="7">
      <t>デキダカ</t>
    </rPh>
    <rPh sb="7" eb="9">
      <t>ゴウケイ</t>
    </rPh>
    <phoneticPr fontId="2"/>
  </si>
  <si>
    <t>今回
出来高合計</t>
    <rPh sb="0" eb="2">
      <t>コンカイ</t>
    </rPh>
    <rPh sb="3" eb="6">
      <t>デキダカ</t>
    </rPh>
    <rPh sb="6" eb="8">
      <t>ゴウケイ</t>
    </rPh>
    <phoneticPr fontId="2"/>
  </si>
  <si>
    <t>契約金額
合計</t>
    <rPh sb="0" eb="2">
      <t>ケイヤク</t>
    </rPh>
    <rPh sb="2" eb="4">
      <t>キンガク</t>
    </rPh>
    <rPh sb="5" eb="7">
      <t>ゴウケイ</t>
    </rPh>
    <phoneticPr fontId="2"/>
  </si>
  <si>
    <t>累計
出来高合計</t>
    <rPh sb="0" eb="2">
      <t>ルイケイ</t>
    </rPh>
    <rPh sb="3" eb="6">
      <t>デキダカ</t>
    </rPh>
    <rPh sb="6" eb="8">
      <t>ゴウケイ</t>
    </rPh>
    <phoneticPr fontId="2"/>
  </si>
  <si>
    <t>科目・工種・項目・仕様</t>
    <rPh sb="0" eb="2">
      <t>カモク</t>
    </rPh>
    <rPh sb="3" eb="5">
      <t>コウシュ</t>
    </rPh>
    <rPh sb="6" eb="8">
      <t>コウモク</t>
    </rPh>
    <rPh sb="9" eb="11">
      <t>シヨウ</t>
    </rPh>
    <phoneticPr fontId="2"/>
  </si>
  <si>
    <t>小計</t>
    <rPh sb="0" eb="2">
      <t>ショウケイ</t>
    </rPh>
    <phoneticPr fontId="2"/>
  </si>
  <si>
    <t>調整額</t>
    <rPh sb="0" eb="2">
      <t>チョウセイ</t>
    </rPh>
    <rPh sb="2" eb="3">
      <t>ガク</t>
    </rPh>
    <phoneticPr fontId="2"/>
  </si>
  <si>
    <t>改め計</t>
    <rPh sb="0" eb="1">
      <t>アラタ</t>
    </rPh>
    <rPh sb="2" eb="3">
      <t>ケイ</t>
    </rPh>
    <phoneticPr fontId="2"/>
  </si>
  <si>
    <t>フリガナ</t>
    <phoneticPr fontId="1"/>
  </si>
  <si>
    <t>前回契約金額</t>
    <rPh sb="0" eb="2">
      <t>ゼンカイ</t>
    </rPh>
    <rPh sb="2" eb="4">
      <t>ケイヤク</t>
    </rPh>
    <rPh sb="4" eb="6">
      <t>キンガク</t>
    </rPh>
    <phoneticPr fontId="1"/>
  </si>
  <si>
    <t>変更金額</t>
    <rPh sb="0" eb="2">
      <t>ヘンコウ</t>
    </rPh>
    <rPh sb="2" eb="4">
      <t>キンガク</t>
    </rPh>
    <phoneticPr fontId="1"/>
  </si>
  <si>
    <t>弥富建設
確認</t>
    <rPh sb="0" eb="2">
      <t>ヤトミ</t>
    </rPh>
    <rPh sb="2" eb="4">
      <t>ケンセツ</t>
    </rPh>
    <rPh sb="5" eb="7">
      <t>カクニン</t>
    </rPh>
    <phoneticPr fontId="1"/>
  </si>
  <si>
    <t>工　事　名</t>
    <phoneticPr fontId="3"/>
  </si>
  <si>
    <t>第1回</t>
    <rPh sb="0" eb="1">
      <t>ダイ</t>
    </rPh>
    <rPh sb="2" eb="3">
      <t>カイ</t>
    </rPh>
    <phoneticPr fontId="1"/>
  </si>
  <si>
    <t>請求日</t>
    <rPh sb="0" eb="2">
      <t>セイキュウ</t>
    </rPh>
    <rPh sb="2" eb="3">
      <t>ビ</t>
    </rPh>
    <phoneticPr fontId="1"/>
  </si>
  <si>
    <t>令和　　　　年　　　月　　　日</t>
    <rPh sb="0" eb="2">
      <t>レイワ</t>
    </rPh>
    <rPh sb="6" eb="7">
      <t>ネン</t>
    </rPh>
    <rPh sb="10" eb="11">
      <t>ゲツ</t>
    </rPh>
    <rPh sb="14" eb="15">
      <t>ヒ</t>
    </rPh>
    <phoneticPr fontId="1"/>
  </si>
  <si>
    <t>ページ</t>
    <phoneticPr fontId="1"/>
  </si>
  <si>
    <t>総数</t>
    <rPh sb="0" eb="2">
      <t>ソウスウ</t>
    </rPh>
    <phoneticPr fontId="1"/>
  </si>
  <si>
    <t>／</t>
    <phoneticPr fontId="1"/>
  </si>
  <si>
    <t>登録番号</t>
    <rPh sb="0" eb="2">
      <t>トウロク</t>
    </rPh>
    <rPh sb="2" eb="4">
      <t>バンゴウ</t>
    </rPh>
    <phoneticPr fontId="1"/>
  </si>
  <si>
    <t>　　T</t>
    <phoneticPr fontId="1"/>
  </si>
  <si>
    <t>10％対象工事金額</t>
    <rPh sb="3" eb="5">
      <t>タイショウ</t>
    </rPh>
    <rPh sb="5" eb="7">
      <t>コウジ</t>
    </rPh>
    <rPh sb="7" eb="9">
      <t>キンガク</t>
    </rPh>
    <phoneticPr fontId="1"/>
  </si>
  <si>
    <t>消費税等</t>
    <rPh sb="0" eb="3">
      <t>ショウヒゼイ</t>
    </rPh>
    <rPh sb="3" eb="4">
      <t>トウ</t>
    </rPh>
    <phoneticPr fontId="1"/>
  </si>
  <si>
    <r>
      <t>契約金額</t>
    </r>
    <r>
      <rPr>
        <sz val="10"/>
        <rFont val="ＭＳ Ｐゴシック"/>
        <family val="3"/>
        <charset val="128"/>
      </rPr>
      <t>（税込）</t>
    </r>
    <rPh sb="0" eb="2">
      <t>ケイヤク</t>
    </rPh>
    <rPh sb="2" eb="4">
      <t>キンガク</t>
    </rPh>
    <rPh sb="5" eb="7">
      <t>ゼイコ</t>
    </rPh>
    <phoneticPr fontId="1"/>
  </si>
  <si>
    <r>
      <t>出来高金額</t>
    </r>
    <r>
      <rPr>
        <sz val="10"/>
        <rFont val="ＭＳ Ｐゴシック"/>
        <family val="3"/>
        <charset val="128"/>
      </rPr>
      <t>（税込）</t>
    </r>
    <rPh sb="0" eb="3">
      <t>デキダカ</t>
    </rPh>
    <rPh sb="3" eb="5">
      <t>キンガク</t>
    </rPh>
    <rPh sb="6" eb="8">
      <t>ゼイコ</t>
    </rPh>
    <phoneticPr fontId="1"/>
  </si>
  <si>
    <t>工事名</t>
    <rPh sb="0" eb="2">
      <t>コウジ</t>
    </rPh>
    <rPh sb="2" eb="3">
      <t>ナ</t>
    </rPh>
    <phoneticPr fontId="14"/>
  </si>
  <si>
    <t>会社名</t>
    <rPh sb="0" eb="2">
      <t>カイシャ</t>
    </rPh>
    <rPh sb="2" eb="3">
      <t>ナ</t>
    </rPh>
    <phoneticPr fontId="14"/>
  </si>
  <si>
    <r>
      <t>令和</t>
    </r>
    <r>
      <rPr>
        <u/>
        <sz val="14"/>
        <rFont val="ＭＳ ゴシック"/>
        <family val="3"/>
        <charset val="128"/>
      </rPr>
      <t>　　</t>
    </r>
    <r>
      <rPr>
        <sz val="14"/>
        <rFont val="ＭＳ ゴシック"/>
        <family val="3"/>
        <charset val="128"/>
      </rPr>
      <t>年</t>
    </r>
    <r>
      <rPr>
        <u/>
        <sz val="14"/>
        <rFont val="ＭＳ ゴシック"/>
        <family val="3"/>
        <charset val="128"/>
      </rPr>
      <t>　　</t>
    </r>
    <r>
      <rPr>
        <sz val="14"/>
        <rFont val="ＭＳ ゴシック"/>
        <family val="3"/>
        <charset val="128"/>
      </rPr>
      <t>月　検査　合格確認書</t>
    </r>
    <rPh sb="0" eb="2">
      <t>レイワ</t>
    </rPh>
    <rPh sb="4" eb="5">
      <t>ネン</t>
    </rPh>
    <rPh sb="7" eb="8">
      <t>ツキ</t>
    </rPh>
    <rPh sb="9" eb="11">
      <t>ケンサ</t>
    </rPh>
    <rPh sb="12" eb="14">
      <t>ゴウカク</t>
    </rPh>
    <rPh sb="14" eb="16">
      <t>カクニン</t>
    </rPh>
    <rPh sb="16" eb="17">
      <t>ショ</t>
    </rPh>
    <phoneticPr fontId="14"/>
  </si>
  <si>
    <r>
      <t>令和</t>
    </r>
    <r>
      <rPr>
        <u/>
        <sz val="10"/>
        <rFont val="ＭＳ Ｐゴシック"/>
        <family val="3"/>
        <charset val="128"/>
        <scheme val="minor"/>
      </rPr>
      <t>　　</t>
    </r>
    <r>
      <rPr>
        <sz val="10"/>
        <rFont val="ＭＳ Ｐゴシック"/>
        <family val="3"/>
        <charset val="128"/>
        <scheme val="minor"/>
      </rPr>
      <t>年</t>
    </r>
    <r>
      <rPr>
        <u/>
        <sz val="10"/>
        <rFont val="ＭＳ Ｐゴシック"/>
        <family val="3"/>
        <charset val="128"/>
        <scheme val="minor"/>
      </rPr>
      <t>　　</t>
    </r>
    <r>
      <rPr>
        <sz val="10"/>
        <rFont val="ＭＳ Ｐゴシック"/>
        <family val="3"/>
        <charset val="128"/>
        <scheme val="minor"/>
      </rPr>
      <t>月</t>
    </r>
    <r>
      <rPr>
        <u/>
        <sz val="10"/>
        <rFont val="ＭＳ Ｐゴシック"/>
        <family val="3"/>
        <charset val="128"/>
        <scheme val="minor"/>
      </rPr>
      <t>　　</t>
    </r>
    <r>
      <rPr>
        <sz val="10"/>
        <rFont val="ＭＳ Ｐゴシック"/>
        <family val="3"/>
        <charset val="128"/>
        <scheme val="minor"/>
      </rPr>
      <t>日　締日現在における、</t>
    </r>
    <rPh sb="0" eb="2">
      <t>レイワ</t>
    </rPh>
    <rPh sb="4" eb="5">
      <t>ネン</t>
    </rPh>
    <rPh sb="7" eb="8">
      <t>ツキ</t>
    </rPh>
    <rPh sb="10" eb="11">
      <t>ヒ</t>
    </rPh>
    <rPh sb="12" eb="13">
      <t>シ</t>
    </rPh>
    <rPh sb="13" eb="14">
      <t>ヒ</t>
    </rPh>
    <rPh sb="14" eb="16">
      <t>ゲンザイ</t>
    </rPh>
    <phoneticPr fontId="14"/>
  </si>
  <si>
    <t>検査申請会社名</t>
    <rPh sb="0" eb="2">
      <t>ケンサ</t>
    </rPh>
    <rPh sb="2" eb="4">
      <t>シンセイ</t>
    </rPh>
    <rPh sb="4" eb="6">
      <t>カイシャ</t>
    </rPh>
    <rPh sb="6" eb="7">
      <t>ナ</t>
    </rPh>
    <phoneticPr fontId="14"/>
  </si>
  <si>
    <t>　令和　　　　年　　　　月　　　　日</t>
    <rPh sb="1" eb="3">
      <t>レイワ</t>
    </rPh>
    <rPh sb="7" eb="8">
      <t>ネン</t>
    </rPh>
    <rPh sb="12" eb="13">
      <t>ツキ</t>
    </rPh>
    <rPh sb="17" eb="18">
      <t>ヒ</t>
    </rPh>
    <phoneticPr fontId="14"/>
  </si>
  <si>
    <t>（以下、a又はｂ　該当検査にチェックしてください）</t>
    <rPh sb="1" eb="3">
      <t>イカ</t>
    </rPh>
    <rPh sb="5" eb="6">
      <t>マタ</t>
    </rPh>
    <rPh sb="9" eb="11">
      <t>ガイトウ</t>
    </rPh>
    <rPh sb="11" eb="13">
      <t>ケンサ</t>
    </rPh>
    <phoneticPr fontId="14"/>
  </si>
  <si>
    <t>税抜契約金額</t>
    <rPh sb="0" eb="2">
      <t>ゼイヌ</t>
    </rPh>
    <rPh sb="2" eb="4">
      <t>ケイヤク</t>
    </rPh>
    <rPh sb="4" eb="6">
      <t>キンガク</t>
    </rPh>
    <phoneticPr fontId="2"/>
  </si>
  <si>
    <t>前回迄税抜出来高</t>
    <rPh sb="0" eb="2">
      <t>ゼンカイ</t>
    </rPh>
    <rPh sb="2" eb="3">
      <t>マデ</t>
    </rPh>
    <rPh sb="5" eb="8">
      <t>デキダカ</t>
    </rPh>
    <phoneticPr fontId="2"/>
  </si>
  <si>
    <t>今回税抜出来高</t>
    <rPh sb="0" eb="2">
      <t>コンカイ</t>
    </rPh>
    <rPh sb="4" eb="7">
      <t>デキダカ</t>
    </rPh>
    <phoneticPr fontId="2"/>
  </si>
  <si>
    <t>累計税抜出来高</t>
    <rPh sb="0" eb="2">
      <t>ルイケイ</t>
    </rPh>
    <rPh sb="4" eb="7">
      <t>デキダカ</t>
    </rPh>
    <phoneticPr fontId="2"/>
  </si>
  <si>
    <t>税抜契約金額</t>
    <rPh sb="2" eb="4">
      <t>ケイヤク</t>
    </rPh>
    <rPh sb="4" eb="6">
      <t>キンガク</t>
    </rPh>
    <phoneticPr fontId="2"/>
  </si>
  <si>
    <t>別紙『検査申請書・出来高内訳書』の添付が必要です。（1部提出）</t>
    <rPh sb="0" eb="2">
      <t>ベッシ</t>
    </rPh>
    <rPh sb="15" eb="16">
      <t>ヤクショ</t>
    </rPh>
    <rPh sb="17" eb="19">
      <t>テンプ</t>
    </rPh>
    <rPh sb="20" eb="22">
      <t>ヒツヨウ</t>
    </rPh>
    <rPh sb="27" eb="28">
      <t>ブ</t>
    </rPh>
    <rPh sb="28" eb="30">
      <t>テイシュツ</t>
    </rPh>
    <phoneticPr fontId="1"/>
  </si>
  <si>
    <t>〇〇工事</t>
    <rPh sb="2" eb="4">
      <t>コウジ</t>
    </rPh>
    <phoneticPr fontId="3"/>
  </si>
  <si>
    <t>〇〇株式会社</t>
    <rPh sb="2" eb="4">
      <t>カブシキ</t>
    </rPh>
    <rPh sb="4" eb="6">
      <t>カイシャ</t>
    </rPh>
    <phoneticPr fontId="3"/>
  </si>
  <si>
    <t>担当者</t>
    <rPh sb="0" eb="3">
      <t>タントウシャ</t>
    </rPh>
    <phoneticPr fontId="14"/>
  </si>
  <si>
    <t>b　完成検査　　を、自主検査完了報告書を提出したので、申請します。</t>
    <rPh sb="2" eb="4">
      <t>カンセイ</t>
    </rPh>
    <rPh sb="4" eb="6">
      <t>ケンサ</t>
    </rPh>
    <rPh sb="10" eb="12">
      <t>ジシュ</t>
    </rPh>
    <rPh sb="12" eb="14">
      <t>ケンサ</t>
    </rPh>
    <rPh sb="14" eb="16">
      <t>カンリョウ</t>
    </rPh>
    <rPh sb="16" eb="18">
      <t>ホウコク</t>
    </rPh>
    <rPh sb="18" eb="19">
      <t>ショ</t>
    </rPh>
    <rPh sb="20" eb="22">
      <t>テイシュツ</t>
    </rPh>
    <rPh sb="27" eb="29">
      <t>シンセイ</t>
    </rPh>
    <phoneticPr fontId="14"/>
  </si>
  <si>
    <t>b　完成検査　　申請に基づき、上記自主検査完了報告書の提出を受け、確認・検査の結果、合格です。</t>
    <rPh sb="2" eb="4">
      <t>カンセイ</t>
    </rPh>
    <rPh sb="4" eb="6">
      <t>ケンサ</t>
    </rPh>
    <rPh sb="8" eb="10">
      <t>シンセイ</t>
    </rPh>
    <rPh sb="11" eb="12">
      <t>モト</t>
    </rPh>
    <rPh sb="15" eb="17">
      <t>ジョウキ</t>
    </rPh>
    <rPh sb="17" eb="19">
      <t>ジシュ</t>
    </rPh>
    <rPh sb="19" eb="21">
      <t>ケンサ</t>
    </rPh>
    <rPh sb="21" eb="23">
      <t>カンリョウ</t>
    </rPh>
    <rPh sb="23" eb="25">
      <t>ホウコク</t>
    </rPh>
    <rPh sb="25" eb="26">
      <t>ショ</t>
    </rPh>
    <rPh sb="27" eb="29">
      <t>テイシュツ</t>
    </rPh>
    <rPh sb="30" eb="31">
      <t>ウ</t>
    </rPh>
    <rPh sb="33" eb="35">
      <t>カクニン</t>
    </rPh>
    <rPh sb="36" eb="38">
      <t>ケンサ</t>
    </rPh>
    <rPh sb="39" eb="41">
      <t>ケッカ</t>
    </rPh>
    <rPh sb="42" eb="44">
      <t>ゴウカク</t>
    </rPh>
    <phoneticPr fontId="14"/>
  </si>
  <si>
    <t>自主完成検査報告書</t>
    <rPh sb="0" eb="2">
      <t>ジシュ</t>
    </rPh>
    <rPh sb="2" eb="4">
      <t>カンセイ</t>
    </rPh>
    <rPh sb="4" eb="6">
      <t>ケンサ</t>
    </rPh>
    <rPh sb="6" eb="9">
      <t>ホウコクショ</t>
    </rPh>
    <phoneticPr fontId="1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</si>
  <si>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4"/>
  </si>
  <si>
    <t>弥富建設株式会社御中</t>
    <rPh sb="0" eb="2">
      <t>ヤトミ</t>
    </rPh>
    <rPh sb="2" eb="4">
      <t>ケンセツ</t>
    </rPh>
    <rPh sb="4" eb="6">
      <t>カブシキ</t>
    </rPh>
    <rPh sb="6" eb="8">
      <t>カイシャ</t>
    </rPh>
    <rPh sb="8" eb="10">
      <t>オンチュウ</t>
    </rPh>
    <phoneticPr fontId="14"/>
  </si>
  <si>
    <t>工期</t>
    <rPh sb="0" eb="2">
      <t>コウキ</t>
    </rPh>
    <phoneticPr fontId="14"/>
  </si>
  <si>
    <t>自主検査年月日</t>
    <rPh sb="0" eb="2">
      <t>ジシュ</t>
    </rPh>
    <rPh sb="2" eb="4">
      <t>ケンサ</t>
    </rPh>
    <rPh sb="4" eb="7">
      <t>ネンガッピ</t>
    </rPh>
    <phoneticPr fontId="14"/>
  </si>
  <si>
    <t>検査者氏名</t>
    <rPh sb="0" eb="2">
      <t>ケンサ</t>
    </rPh>
    <rPh sb="2" eb="3">
      <t>シャ</t>
    </rPh>
    <rPh sb="3" eb="5">
      <t>シメイ</t>
    </rPh>
    <phoneticPr fontId="14"/>
  </si>
  <si>
    <t>合否の別</t>
    <rPh sb="0" eb="2">
      <t>ゴウヒ</t>
    </rPh>
    <rPh sb="3" eb="4">
      <t>ベツ</t>
    </rPh>
    <phoneticPr fontId="14"/>
  </si>
  <si>
    <t>指摘事項</t>
    <rPh sb="0" eb="2">
      <t>シテキ</t>
    </rPh>
    <rPh sb="2" eb="4">
      <t>ジコウ</t>
    </rPh>
    <phoneticPr fontId="14"/>
  </si>
  <si>
    <t>　次のとおり自主完成検査を実施しましたので、報告します。</t>
    <rPh sb="8" eb="10">
      <t>カンセイ</t>
    </rPh>
    <phoneticPr fontId="14"/>
  </si>
  <si>
    <t>令和　　　年　　　月　　　　日　～　令和　　　年　　　月　　　日</t>
    <rPh sb="0" eb="2">
      <t>レイワ</t>
    </rPh>
    <rPh sb="5" eb="6">
      <t>ネン</t>
    </rPh>
    <rPh sb="9" eb="10">
      <t>ツキ</t>
    </rPh>
    <rPh sb="14" eb="15">
      <t>ヒ</t>
    </rPh>
    <rPh sb="18" eb="20">
      <t>レイワ</t>
    </rPh>
    <rPh sb="23" eb="24">
      <t>ネン</t>
    </rPh>
    <rPh sb="27" eb="28">
      <t>ツキ</t>
    </rPh>
    <rPh sb="31" eb="32">
      <t>ヒ</t>
    </rPh>
    <phoneticPr fontId="14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</si>
  <si>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ヒ</t>
    </rPh>
    <phoneticPr fontId="14"/>
  </si>
  <si>
    <t>１　検査までの指摘事項</t>
    <phoneticPr fontId="14"/>
  </si>
  <si>
    <t>２　検査時の指摘事項</t>
    <phoneticPr fontId="14"/>
  </si>
  <si>
    <t>指摘事項に対する
改善措置</t>
    <rPh sb="0" eb="2">
      <t>シテキ</t>
    </rPh>
    <rPh sb="2" eb="4">
      <t>ジコウ</t>
    </rPh>
    <rPh sb="5" eb="6">
      <t>タイ</t>
    </rPh>
    <rPh sb="9" eb="11">
      <t>カイゼン</t>
    </rPh>
    <rPh sb="11" eb="13">
      <t>ソチ</t>
    </rPh>
    <phoneticPr fontId="14"/>
  </si>
  <si>
    <t>　　合　格　・　不　合　格</t>
    <rPh sb="2" eb="3">
      <t>ゴウ</t>
    </rPh>
    <rPh sb="4" eb="5">
      <t>カク</t>
    </rPh>
    <rPh sb="8" eb="9">
      <t>フ</t>
    </rPh>
    <rPh sb="10" eb="11">
      <t>ゴウ</t>
    </rPh>
    <rPh sb="12" eb="13">
      <t>カク</t>
    </rPh>
    <phoneticPr fontId="14"/>
  </si>
  <si>
    <t>完成検査申請時には、本様式の自主検査完了報告書を提出してください</t>
    <rPh sb="4" eb="6">
      <t>シンセイ</t>
    </rPh>
    <rPh sb="6" eb="7">
      <t>ジ</t>
    </rPh>
    <rPh sb="10" eb="11">
      <t>ホン</t>
    </rPh>
    <rPh sb="11" eb="13">
      <t>ヨウシキ</t>
    </rPh>
    <phoneticPr fontId="14"/>
  </si>
  <si>
    <t>検査合格の際には、上記のとおり請求します。</t>
    <rPh sb="0" eb="2">
      <t>ケンサ</t>
    </rPh>
    <rPh sb="2" eb="4">
      <t>ゴウカク</t>
    </rPh>
    <rPh sb="5" eb="6">
      <t>サイ</t>
    </rPh>
    <rPh sb="9" eb="11">
      <t>ジョウキ</t>
    </rPh>
    <rPh sb="15" eb="17">
      <t>セイキュウ</t>
    </rPh>
    <phoneticPr fontId="14"/>
  </si>
  <si>
    <t>今月上記出来高内訳書による請求を認めます。</t>
    <rPh sb="0" eb="2">
      <t>コンゲツ</t>
    </rPh>
    <rPh sb="2" eb="4">
      <t>ジョウキ</t>
    </rPh>
    <rPh sb="4" eb="7">
      <t>デキダカ</t>
    </rPh>
    <rPh sb="7" eb="9">
      <t>ウチワケ</t>
    </rPh>
    <rPh sb="9" eb="10">
      <t>ショ</t>
    </rPh>
    <rPh sb="13" eb="15">
      <t>セイキュウ</t>
    </rPh>
    <rPh sb="16" eb="17">
      <t>ミト</t>
    </rPh>
    <phoneticPr fontId="14"/>
  </si>
  <si>
    <t>弥富建設</t>
    <rPh sb="0" eb="2">
      <t>ヤトミ</t>
    </rPh>
    <rPh sb="2" eb="4">
      <t>ケンセツ</t>
    </rPh>
    <phoneticPr fontId="14"/>
  </si>
  <si>
    <t>検査申請書・出来高内訳書</t>
    <rPh sb="9" eb="11">
      <t>ウチワケ</t>
    </rPh>
    <rPh sb="11" eb="12">
      <t>ショ</t>
    </rPh>
    <phoneticPr fontId="14"/>
  </si>
  <si>
    <t>a　出来高検査　を、上記出来形内訳書に基づき、申請します。</t>
    <rPh sb="2" eb="5">
      <t>デキダカ</t>
    </rPh>
    <rPh sb="5" eb="7">
      <t>ケンサ</t>
    </rPh>
    <rPh sb="10" eb="12">
      <t>ジョウキ</t>
    </rPh>
    <rPh sb="12" eb="15">
      <t>デキガタ</t>
    </rPh>
    <rPh sb="15" eb="17">
      <t>ウチワケ</t>
    </rPh>
    <rPh sb="17" eb="18">
      <t>ショ</t>
    </rPh>
    <rPh sb="19" eb="20">
      <t>モト</t>
    </rPh>
    <rPh sb="23" eb="25">
      <t>シンセイ</t>
    </rPh>
    <phoneticPr fontId="14"/>
  </si>
  <si>
    <t>a　出来高検査　申請に基づき、上記出来高内訳書の内容について、確認・検査の結果、合格です。</t>
    <rPh sb="2" eb="5">
      <t>デキダカ</t>
    </rPh>
    <rPh sb="5" eb="7">
      <t>ケンサ</t>
    </rPh>
    <rPh sb="8" eb="10">
      <t>シンセイ</t>
    </rPh>
    <rPh sb="11" eb="12">
      <t>モト</t>
    </rPh>
    <rPh sb="15" eb="17">
      <t>ジョウキ</t>
    </rPh>
    <rPh sb="17" eb="19">
      <t>デキ</t>
    </rPh>
    <rPh sb="19" eb="20">
      <t>ダカ</t>
    </rPh>
    <rPh sb="20" eb="22">
      <t>ウチワケ</t>
    </rPh>
    <rPh sb="22" eb="23">
      <t>ショ</t>
    </rPh>
    <rPh sb="23" eb="24">
      <t>ヤクショ</t>
    </rPh>
    <rPh sb="24" eb="26">
      <t>ナイヨウ</t>
    </rPh>
    <rPh sb="31" eb="33">
      <t>カクニン</t>
    </rPh>
    <rPh sb="34" eb="36">
      <t>ケンサ</t>
    </rPh>
    <rPh sb="37" eb="39">
      <t>ケッカ</t>
    </rPh>
    <rPh sb="40" eb="42">
      <t>ゴウカク</t>
    </rPh>
    <phoneticPr fontId="14"/>
  </si>
  <si>
    <t>出 来 高 明 細 書</t>
    <rPh sb="6" eb="7">
      <t>メイ</t>
    </rPh>
    <rPh sb="8" eb="9">
      <t>ホソ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</si>
</sst>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0"/>
      <name val="ＭＳ Ｐゴシック"/>
      <family val="3"/>
      <charset val="128"/>
      <scheme val="minor"/>
    </font>
    <font>
      <sz val="11"/>
      <name val="Yu Gothic"/>
      <family val="3"/>
      <charset val="128"/>
    </font>
    <font>
      <sz val="10"/>
      <name val="Wingdings"/>
      <charset val="2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/>
      <diagonal/>
    </border>
    <border>
      <left style="hair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3" fontId="4" fillId="0" borderId="4" xfId="0" applyNumberFormat="1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4" fillId="4" borderId="111" xfId="0" applyFont="1" applyFill="1" applyBorder="1">
      <alignment vertical="center"/>
    </xf>
    <xf numFmtId="3" fontId="4" fillId="0" borderId="111" xfId="0" applyNumberFormat="1" applyFont="1" applyBorder="1">
      <alignment vertical="center"/>
    </xf>
    <xf numFmtId="9" fontId="4" fillId="4" borderId="111" xfId="0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9" fontId="4" fillId="4" borderId="4" xfId="0" applyNumberFormat="1" applyFont="1" applyFill="1" applyBorder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vertical="center" textRotation="90"/>
    </xf>
    <xf numFmtId="9" fontId="4" fillId="0" borderId="109" xfId="0" applyNumberFormat="1" applyFont="1" applyBorder="1">
      <alignment vertical="center"/>
    </xf>
    <xf numFmtId="0" fontId="4" fillId="4" borderId="5" xfId="0" applyFont="1" applyFill="1" applyBorder="1">
      <alignment vertical="center"/>
    </xf>
    <xf numFmtId="3" fontId="4" fillId="0" borderId="5" xfId="0" applyNumberFormat="1" applyFont="1" applyBorder="1">
      <alignment vertical="center"/>
    </xf>
    <xf numFmtId="9" fontId="4" fillId="4" borderId="5" xfId="0" applyNumberFormat="1" applyFont="1" applyFill="1" applyBorder="1">
      <alignment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12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7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4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5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21" fillId="0" borderId="0" xfId="0" applyFont="1">
      <alignment vertical="center"/>
    </xf>
    <xf numFmtId="0" fontId="22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/>
    <xf numFmtId="0" fontId="12" fillId="0" borderId="12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60" xfId="0" applyBorder="1">
      <alignment vertical="center"/>
    </xf>
    <xf numFmtId="0" fontId="0" fillId="0" borderId="9" xfId="0" applyBorder="1">
      <alignment vertical="center"/>
    </xf>
    <xf numFmtId="0" fontId="17" fillId="0" borderId="14" xfId="0" applyFont="1" applyBorder="1">
      <alignment vertical="center"/>
    </xf>
    <xf numFmtId="0" fontId="17" fillId="0" borderId="6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77" xfId="0" applyNumberFormat="1" applyFont="1" applyBorder="1" applyAlignment="1">
      <alignment horizontal="center" vertical="center" wrapText="1"/>
    </xf>
    <xf numFmtId="49" fontId="4" fillId="0" borderId="78" xfId="0" applyNumberFormat="1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3" fontId="13" fillId="0" borderId="61" xfId="0" applyNumberFormat="1" applyFont="1" applyBorder="1" applyAlignment="1">
      <alignment horizontal="right" vertical="center" indent="1"/>
    </xf>
    <xf numFmtId="0" fontId="13" fillId="0" borderId="38" xfId="0" applyFont="1" applyBorder="1" applyAlignment="1">
      <alignment horizontal="right" vertical="center" indent="1"/>
    </xf>
    <xf numFmtId="9" fontId="13" fillId="0" borderId="117" xfId="0" applyNumberFormat="1" applyFont="1" applyBorder="1" applyAlignment="1">
      <alignment horizontal="center" vertical="center"/>
    </xf>
    <xf numFmtId="9" fontId="13" fillId="0" borderId="118" xfId="0" applyNumberFormat="1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right" vertical="center" indent="1"/>
    </xf>
    <xf numFmtId="0" fontId="13" fillId="0" borderId="49" xfId="0" applyFont="1" applyBorder="1" applyAlignment="1">
      <alignment horizontal="right" vertical="center" indent="1"/>
    </xf>
    <xf numFmtId="0" fontId="13" fillId="0" borderId="50" xfId="0" applyFont="1" applyBorder="1" applyAlignment="1">
      <alignment horizontal="right" vertical="center" indent="1"/>
    </xf>
    <xf numFmtId="0" fontId="13" fillId="0" borderId="39" xfId="0" applyFont="1" applyBorder="1" applyAlignment="1">
      <alignment horizontal="right" vertical="center" indent="1"/>
    </xf>
    <xf numFmtId="3" fontId="13" fillId="0" borderId="55" xfId="0" applyNumberFormat="1" applyFont="1" applyBorder="1" applyAlignment="1">
      <alignment horizontal="right" vertical="center" indent="1"/>
    </xf>
    <xf numFmtId="0" fontId="13" fillId="0" borderId="57" xfId="0" applyFont="1" applyBorder="1" applyAlignment="1">
      <alignment horizontal="right" vertical="center" indent="1"/>
    </xf>
    <xf numFmtId="0" fontId="4" fillId="0" borderId="6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61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9" fontId="4" fillId="0" borderId="117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right" vertical="center" indent="1"/>
    </xf>
    <xf numFmtId="0" fontId="4" fillId="0" borderId="49" xfId="0" applyFont="1" applyBorder="1" applyAlignment="1">
      <alignment horizontal="right" vertical="center" indent="1"/>
    </xf>
    <xf numFmtId="0" fontId="4" fillId="0" borderId="58" xfId="0" applyFont="1" applyBorder="1" applyAlignment="1">
      <alignment horizontal="right" vertical="center" indent="1"/>
    </xf>
    <xf numFmtId="0" fontId="4" fillId="0" borderId="63" xfId="0" applyFont="1" applyBorder="1" applyAlignment="1">
      <alignment horizontal="right" vertical="center" indent="1"/>
    </xf>
    <xf numFmtId="3" fontId="4" fillId="0" borderId="55" xfId="0" applyNumberFormat="1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9" fontId="4" fillId="0" borderId="123" xfId="0" applyNumberFormat="1" applyFont="1" applyBorder="1" applyAlignment="1">
      <alignment horizontal="center" vertical="center"/>
    </xf>
    <xf numFmtId="9" fontId="4" fillId="0" borderId="116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right" vertical="center" indent="1"/>
    </xf>
    <xf numFmtId="0" fontId="4" fillId="0" borderId="45" xfId="0" applyFont="1" applyBorder="1" applyAlignment="1">
      <alignment horizontal="right" vertical="center" indent="1"/>
    </xf>
    <xf numFmtId="0" fontId="4" fillId="0" borderId="46" xfId="0" applyFont="1" applyBorder="1" applyAlignment="1">
      <alignment horizontal="right" vertical="center" indent="1"/>
    </xf>
    <xf numFmtId="0" fontId="4" fillId="0" borderId="47" xfId="0" applyFont="1" applyBorder="1" applyAlignment="1">
      <alignment horizontal="right" vertical="center" indent="1"/>
    </xf>
    <xf numFmtId="3" fontId="4" fillId="0" borderId="56" xfId="0" applyNumberFormat="1" applyFont="1" applyBorder="1" applyAlignment="1">
      <alignment horizontal="right" vertical="center" indent="1"/>
    </xf>
    <xf numFmtId="0" fontId="4" fillId="0" borderId="74" xfId="0" applyFont="1" applyBorder="1" applyAlignment="1">
      <alignment horizontal="right" vertical="center" indent="1"/>
    </xf>
    <xf numFmtId="0" fontId="4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8" xfId="0" applyFont="1" applyBorder="1" applyAlignment="1">
      <alignment horizontal="left" vertical="center"/>
    </xf>
    <xf numFmtId="0" fontId="4" fillId="0" borderId="99" xfId="0" applyFont="1" applyBorder="1" applyAlignment="1">
      <alignment horizontal="left" vertical="center"/>
    </xf>
    <xf numFmtId="0" fontId="4" fillId="0" borderId="100" xfId="0" applyFont="1" applyBorder="1" applyAlignment="1">
      <alignment horizontal="left" vertical="center"/>
    </xf>
    <xf numFmtId="0" fontId="4" fillId="0" borderId="10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9" fontId="4" fillId="0" borderId="122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103" xfId="0" applyFont="1" applyBorder="1" applyAlignment="1">
      <alignment horizontal="left" vertical="center"/>
    </xf>
    <xf numFmtId="0" fontId="4" fillId="0" borderId="12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9" xfId="0" applyFont="1" applyBorder="1" applyAlignment="1">
      <alignment horizontal="right" vertical="center" indent="1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left" vertical="center"/>
    </xf>
    <xf numFmtId="0" fontId="4" fillId="0" borderId="104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6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3" fontId="4" fillId="0" borderId="59" xfId="0" applyNumberFormat="1" applyFont="1" applyBorder="1" applyAlignment="1">
      <alignment horizontal="right" vertical="center" indent="1"/>
    </xf>
    <xf numFmtId="9" fontId="4" fillId="0" borderId="115" xfId="0" applyNumberFormat="1" applyFont="1" applyBorder="1" applyAlignment="1">
      <alignment horizontal="center" vertical="center"/>
    </xf>
    <xf numFmtId="3" fontId="4" fillId="0" borderId="85" xfId="0" applyNumberFormat="1" applyFont="1" applyBorder="1" applyAlignment="1">
      <alignment horizontal="right" vertical="center" indent="1"/>
    </xf>
    <xf numFmtId="0" fontId="4" fillId="0" borderId="86" xfId="0" applyFont="1" applyBorder="1" applyAlignment="1">
      <alignment horizontal="right" vertical="center" indent="1"/>
    </xf>
    <xf numFmtId="0" fontId="4" fillId="0" borderId="87" xfId="0" applyFont="1" applyBorder="1" applyAlignment="1">
      <alignment horizontal="right" vertical="center" indent="1"/>
    </xf>
    <xf numFmtId="0" fontId="4" fillId="0" borderId="88" xfId="0" applyFont="1" applyBorder="1" applyAlignment="1">
      <alignment horizontal="right" vertical="center" indent="1"/>
    </xf>
    <xf numFmtId="3" fontId="4" fillId="0" borderId="83" xfId="0" applyNumberFormat="1" applyFont="1" applyBorder="1" applyAlignment="1">
      <alignment horizontal="right" vertical="center" indent="1"/>
    </xf>
    <xf numFmtId="0" fontId="4" fillId="0" borderId="84" xfId="0" applyFont="1" applyBorder="1" applyAlignment="1">
      <alignment horizontal="right" vertical="center" indent="1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3" fontId="4" fillId="0" borderId="97" xfId="0" applyNumberFormat="1" applyFont="1" applyBorder="1" applyAlignment="1">
      <alignment horizontal="right" vertical="center" indent="1"/>
    </xf>
    <xf numFmtId="0" fontId="4" fillId="0" borderId="52" xfId="0" applyFont="1" applyBorder="1" applyAlignment="1">
      <alignment horizontal="right" vertical="center" indent="1"/>
    </xf>
    <xf numFmtId="0" fontId="4" fillId="0" borderId="102" xfId="0" applyFont="1" applyBorder="1" applyAlignment="1">
      <alignment horizontal="right" vertical="center" indent="1"/>
    </xf>
    <xf numFmtId="0" fontId="4" fillId="0" borderId="92" xfId="0" applyFont="1" applyBorder="1" applyAlignment="1">
      <alignment horizontal="right" vertical="center" indent="1"/>
    </xf>
    <xf numFmtId="3" fontId="4" fillId="0" borderId="54" xfId="0" applyNumberFormat="1" applyFont="1" applyBorder="1" applyAlignment="1">
      <alignment horizontal="right" vertical="center" indent="1"/>
    </xf>
    <xf numFmtId="0" fontId="4" fillId="0" borderId="93" xfId="0" applyFont="1" applyBorder="1" applyAlignment="1">
      <alignment horizontal="right" vertical="center" indent="1"/>
    </xf>
    <xf numFmtId="3" fontId="4" fillId="0" borderId="91" xfId="0" applyNumberFormat="1" applyFont="1" applyBorder="1" applyAlignment="1">
      <alignment horizontal="right" vertical="center" indent="1"/>
    </xf>
    <xf numFmtId="0" fontId="4" fillId="0" borderId="94" xfId="0" applyFont="1" applyBorder="1" applyAlignment="1">
      <alignment horizontal="right" vertical="center" indent="1"/>
    </xf>
    <xf numFmtId="0" fontId="4" fillId="0" borderId="5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" fontId="4" fillId="0" borderId="105" xfId="0" applyNumberFormat="1" applyFont="1" applyBorder="1" applyAlignment="1">
      <alignment horizontal="right" vertical="center" indent="1"/>
    </xf>
    <xf numFmtId="0" fontId="4" fillId="0" borderId="51" xfId="0" applyFont="1" applyBorder="1" applyAlignment="1">
      <alignment horizontal="right" vertical="center" indent="1"/>
    </xf>
    <xf numFmtId="0" fontId="4" fillId="0" borderId="97" xfId="0" applyFont="1" applyBorder="1" applyAlignment="1">
      <alignment horizontal="right" vertical="center" indent="1"/>
    </xf>
    <xf numFmtId="3" fontId="4" fillId="0" borderId="53" xfId="0" applyNumberFormat="1" applyFont="1" applyBorder="1" applyAlignment="1">
      <alignment horizontal="right" vertical="center" indent="1"/>
    </xf>
    <xf numFmtId="0" fontId="4" fillId="0" borderId="54" xfId="0" applyFont="1" applyBorder="1" applyAlignment="1">
      <alignment horizontal="right" vertical="center" indent="1"/>
    </xf>
    <xf numFmtId="3" fontId="4" fillId="0" borderId="90" xfId="0" applyNumberFormat="1" applyFont="1" applyBorder="1" applyAlignment="1">
      <alignment horizontal="right" vertical="center" indent="1"/>
    </xf>
    <xf numFmtId="0" fontId="4" fillId="0" borderId="91" xfId="0" applyFont="1" applyBorder="1" applyAlignment="1">
      <alignment horizontal="right" vertical="center" indent="1"/>
    </xf>
    <xf numFmtId="0" fontId="4" fillId="0" borderId="126" xfId="0" applyFont="1" applyBorder="1" applyAlignment="1" applyProtection="1">
      <alignment horizontal="center" vertical="center"/>
      <protection locked="0"/>
    </xf>
    <xf numFmtId="0" fontId="4" fillId="0" borderId="127" xfId="0" applyFont="1" applyBorder="1" applyAlignment="1" applyProtection="1">
      <alignment horizontal="center" vertical="center"/>
      <protection locked="0"/>
    </xf>
    <xf numFmtId="0" fontId="4" fillId="0" borderId="125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9" xfId="0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right" vertical="center" indent="1"/>
    </xf>
    <xf numFmtId="0" fontId="4" fillId="0" borderId="37" xfId="0" applyFont="1" applyBorder="1" applyAlignment="1">
      <alignment horizontal="right" vertical="center" indent="1"/>
    </xf>
    <xf numFmtId="0" fontId="4" fillId="0" borderId="38" xfId="0" applyFont="1" applyBorder="1" applyAlignment="1">
      <alignment horizontal="right" vertical="center" indent="1"/>
    </xf>
    <xf numFmtId="0" fontId="4" fillId="0" borderId="39" xfId="0" applyFont="1" applyBorder="1" applyAlignment="1">
      <alignment horizontal="right" vertical="center" indent="1"/>
    </xf>
    <xf numFmtId="3" fontId="4" fillId="0" borderId="71" xfId="0" applyNumberFormat="1" applyFont="1" applyBorder="1" applyAlignment="1">
      <alignment horizontal="right" vertical="center" indent="1"/>
    </xf>
    <xf numFmtId="0" fontId="4" fillId="0" borderId="50" xfId="0" applyFont="1" applyBorder="1" applyAlignment="1">
      <alignment horizontal="right" vertical="center" indent="1"/>
    </xf>
    <xf numFmtId="3" fontId="4" fillId="0" borderId="72" xfId="0" applyNumberFormat="1" applyFont="1" applyBorder="1" applyAlignment="1">
      <alignment horizontal="right" vertical="center" indent="1"/>
    </xf>
    <xf numFmtId="0" fontId="4" fillId="0" borderId="73" xfId="0" applyFont="1" applyBorder="1" applyAlignment="1">
      <alignment horizontal="right" vertical="center" indent="1"/>
    </xf>
    <xf numFmtId="0" fontId="4" fillId="0" borderId="80" xfId="0" applyFont="1" applyBorder="1" applyAlignment="1">
      <alignment horizontal="distributed" vertical="center"/>
    </xf>
    <xf numFmtId="0" fontId="4" fillId="0" borderId="10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6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2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112" xfId="0" applyFont="1" applyBorder="1" applyAlignment="1">
      <alignment horizontal="right" vertical="center"/>
    </xf>
    <xf numFmtId="0" fontId="4" fillId="0" borderId="108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113" xfId="0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9" xfId="0" applyFont="1" applyBorder="1" applyAlignment="1">
      <alignment horizontal="left" vertical="center"/>
    </xf>
    <xf numFmtId="0" fontId="4" fillId="0" borderId="120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 shrinkToFit="1"/>
    </xf>
    <xf numFmtId="3" fontId="4" fillId="0" borderId="2" xfId="0" applyNumberFormat="1" applyFont="1" applyBorder="1" applyAlignment="1">
      <alignment horizontal="center" vertical="center" shrinkToFit="1"/>
    </xf>
    <xf numFmtId="3" fontId="16" fillId="0" borderId="2" xfId="0" applyNumberFormat="1" applyFont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4" fillId="0" borderId="9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14" xfId="0" applyFont="1" applyBorder="1" applyAlignment="1">
      <alignment horizontal="right" vertical="center"/>
    </xf>
    <xf numFmtId="0" fontId="17" fillId="0" borderId="5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3" borderId="9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59" xfId="0" applyBorder="1" applyAlignment="1">
      <alignment horizontal="distributed" vertical="center" wrapText="1"/>
    </xf>
    <xf numFmtId="0" fontId="0" fillId="0" borderId="60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59" xfId="0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0" fillId="0" borderId="97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7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17</xdr:row>
          <xdr:rowOff>198120</xdr:rowOff>
        </xdr:from>
        <xdr:to>
          <xdr:col>0</xdr:col>
          <xdr:colOff>381000</xdr:colOff>
          <xdr:row>19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18</xdr:row>
          <xdr:rowOff>198120</xdr:rowOff>
        </xdr:from>
        <xdr:to>
          <xdr:col>0</xdr:col>
          <xdr:colOff>381000</xdr:colOff>
          <xdr:row>20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24</xdr:row>
          <xdr:rowOff>198120</xdr:rowOff>
        </xdr:from>
        <xdr:to>
          <xdr:col>0</xdr:col>
          <xdr:colOff>381000</xdr:colOff>
          <xdr:row>26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25</xdr:row>
          <xdr:rowOff>198120</xdr:rowOff>
        </xdr:from>
        <xdr:to>
          <xdr:col>0</xdr:col>
          <xdr:colOff>381000</xdr:colOff>
          <xdr:row>27</xdr:row>
          <xdr:rowOff>7620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zoomScaleNormal="100" workbookViewId="0"/>
  </sheetViews>
  <sheetFormatPr defaultColWidth="9" defaultRowHeight="13.2"/>
  <cols>
    <col min="1" max="1" width="7.77734375" style="1" customWidth="1"/>
    <col min="2" max="2" width="8.77734375" style="1" customWidth="1"/>
    <col min="3" max="3" width="16.33203125" style="1" customWidth="1"/>
    <col min="4" max="4" width="5.6640625" style="1" customWidth="1"/>
    <col min="5" max="5" width="6" style="1" customWidth="1"/>
    <col min="6" max="6" width="8.6640625" style="1" customWidth="1"/>
    <col min="7" max="7" width="22" style="1" customWidth="1"/>
    <col min="8" max="8" width="4.6640625" style="1" customWidth="1"/>
    <col min="9" max="16384" width="9" style="1"/>
  </cols>
  <sheetData>
    <row r="1" spans="1:14" ht="40.5" customHeight="1">
      <c r="D1" s="232" t="s">
        <v>0</v>
      </c>
      <c r="E1" s="232"/>
      <c r="F1" s="232"/>
      <c r="G1" s="232"/>
      <c r="H1" s="232"/>
      <c r="I1" s="232"/>
      <c r="J1" s="232"/>
      <c r="K1" s="232"/>
    </row>
    <row r="2" spans="1:14" ht="25.2" customHeight="1">
      <c r="A2" s="233" t="s">
        <v>1</v>
      </c>
      <c r="B2" s="234"/>
      <c r="C2" s="234"/>
      <c r="D2" s="234"/>
      <c r="E2" s="234"/>
      <c r="F2" s="234"/>
      <c r="I2" s="2"/>
      <c r="K2" s="49" t="s">
        <v>47</v>
      </c>
      <c r="L2" s="93" t="s">
        <v>48</v>
      </c>
      <c r="M2" s="94"/>
      <c r="N2" s="94"/>
    </row>
    <row r="3" spans="1:14" ht="16.8" thickBot="1">
      <c r="A3" s="235"/>
      <c r="B3" s="235"/>
      <c r="C3" s="235"/>
      <c r="D3" s="235"/>
    </row>
    <row r="4" spans="1:14" ht="15" customHeight="1">
      <c r="A4" s="172"/>
      <c r="B4" s="173"/>
      <c r="C4" s="236" t="s">
        <v>71</v>
      </c>
      <c r="D4" s="224"/>
      <c r="E4" s="224"/>
      <c r="F4" s="224"/>
      <c r="G4" s="211"/>
      <c r="L4" s="50" t="s">
        <v>49</v>
      </c>
      <c r="M4" s="21"/>
      <c r="N4" s="50" t="s">
        <v>50</v>
      </c>
    </row>
    <row r="5" spans="1:14" ht="15" customHeight="1">
      <c r="A5" s="227" t="s">
        <v>45</v>
      </c>
      <c r="B5" s="228"/>
      <c r="C5" s="237"/>
      <c r="D5" s="226"/>
      <c r="E5" s="226"/>
      <c r="F5" s="226"/>
      <c r="G5" s="212"/>
      <c r="L5" s="208"/>
      <c r="M5" s="210" t="s">
        <v>51</v>
      </c>
      <c r="N5" s="208"/>
    </row>
    <row r="6" spans="1:14" ht="15" customHeight="1" thickBot="1">
      <c r="A6" s="119"/>
      <c r="B6" s="120"/>
      <c r="C6" s="238"/>
      <c r="D6" s="146"/>
      <c r="E6" s="146"/>
      <c r="F6" s="146"/>
      <c r="G6" s="147"/>
      <c r="L6" s="209"/>
      <c r="M6" s="210"/>
      <c r="N6" s="209"/>
    </row>
    <row r="7" spans="1:14" ht="15" customHeight="1">
      <c r="A7" s="229"/>
      <c r="B7" s="229"/>
      <c r="C7" s="4"/>
      <c r="D7" s="4"/>
      <c r="E7" s="4"/>
      <c r="F7" s="4"/>
      <c r="G7" s="4"/>
      <c r="I7" s="3" t="s">
        <v>9</v>
      </c>
    </row>
    <row r="8" spans="1:14" ht="15" customHeight="1">
      <c r="A8" s="16"/>
      <c r="B8" s="16"/>
      <c r="I8" s="222" t="s">
        <v>10</v>
      </c>
      <c r="J8" s="223" t="s">
        <v>72</v>
      </c>
      <c r="K8" s="224"/>
      <c r="L8" s="224"/>
      <c r="M8" s="224"/>
      <c r="N8" s="211" t="s">
        <v>26</v>
      </c>
    </row>
    <row r="9" spans="1:14" ht="15" customHeight="1" thickBot="1">
      <c r="I9" s="158"/>
      <c r="J9" s="225"/>
      <c r="K9" s="226"/>
      <c r="L9" s="226"/>
      <c r="M9" s="226"/>
      <c r="N9" s="212"/>
    </row>
    <row r="10" spans="1:14" ht="15" customHeight="1" thickTop="1">
      <c r="A10" s="230" t="s">
        <v>46</v>
      </c>
      <c r="B10" s="231"/>
      <c r="C10" s="182" t="s">
        <v>54</v>
      </c>
      <c r="D10" s="183"/>
      <c r="E10" s="184" t="s">
        <v>55</v>
      </c>
      <c r="F10" s="183"/>
      <c r="G10" s="5" t="s">
        <v>56</v>
      </c>
      <c r="I10" s="171"/>
      <c r="J10" s="160"/>
      <c r="K10" s="168"/>
      <c r="L10" s="168"/>
      <c r="M10" s="168"/>
      <c r="N10" s="169"/>
    </row>
    <row r="11" spans="1:14" ht="15" customHeight="1">
      <c r="A11" s="213" t="s">
        <v>2</v>
      </c>
      <c r="B11" s="153"/>
      <c r="C11" s="214">
        <f>検査申請書・出来高内訳書!H16</f>
        <v>0</v>
      </c>
      <c r="D11" s="215"/>
      <c r="E11" s="218">
        <f>IF(C11=0,0,ROUNDDOWN(C11*10%,0))</f>
        <v>0</v>
      </c>
      <c r="F11" s="215"/>
      <c r="G11" s="220">
        <f>IF(C11=0,0,C11+E11)</f>
        <v>0</v>
      </c>
      <c r="I11" s="170" t="s">
        <v>13</v>
      </c>
      <c r="J11" s="142"/>
      <c r="K11" s="143"/>
      <c r="L11" s="143"/>
      <c r="M11" s="143"/>
      <c r="N11" s="144"/>
    </row>
    <row r="12" spans="1:14" ht="15" customHeight="1" thickBot="1">
      <c r="A12" s="106"/>
      <c r="B12" s="107"/>
      <c r="C12" s="216"/>
      <c r="D12" s="217"/>
      <c r="E12" s="219"/>
      <c r="F12" s="217"/>
      <c r="G12" s="221"/>
      <c r="I12" s="158"/>
      <c r="J12" s="225"/>
      <c r="K12" s="226"/>
      <c r="L12" s="226"/>
      <c r="M12" s="226"/>
      <c r="N12" s="212"/>
    </row>
    <row r="13" spans="1:14" ht="15" customHeight="1" thickTop="1">
      <c r="A13" s="199" t="s">
        <v>42</v>
      </c>
      <c r="B13" s="200"/>
      <c r="C13" s="201">
        <v>0</v>
      </c>
      <c r="D13" s="202"/>
      <c r="E13" s="204">
        <f>IF(C13=0,0,ROUNDDOWN(C13*10%,0))</f>
        <v>0</v>
      </c>
      <c r="F13" s="202"/>
      <c r="G13" s="206">
        <f>IF(C13=0,0,C13+E13)</f>
        <v>0</v>
      </c>
      <c r="I13" s="171"/>
      <c r="J13" s="160"/>
      <c r="K13" s="168"/>
      <c r="L13" s="168"/>
      <c r="M13" s="168"/>
      <c r="N13" s="169"/>
    </row>
    <row r="14" spans="1:14" ht="15" customHeight="1">
      <c r="A14" s="185"/>
      <c r="B14" s="186"/>
      <c r="C14" s="203"/>
      <c r="D14" s="190"/>
      <c r="E14" s="205"/>
      <c r="F14" s="190"/>
      <c r="G14" s="207"/>
      <c r="H14" s="6"/>
      <c r="I14" s="53" t="s">
        <v>11</v>
      </c>
      <c r="J14" s="139"/>
      <c r="K14" s="89"/>
      <c r="L14" s="89"/>
      <c r="M14" s="89"/>
      <c r="N14" s="90"/>
    </row>
    <row r="15" spans="1:14" ht="15" customHeight="1">
      <c r="A15" s="185" t="s">
        <v>43</v>
      </c>
      <c r="B15" s="186"/>
      <c r="C15" s="189">
        <f>C11-C13</f>
        <v>0</v>
      </c>
      <c r="D15" s="190"/>
      <c r="E15" s="193">
        <f>IF(C15=0,0,ROUNDDOWN(C15*10%,0))</f>
        <v>0</v>
      </c>
      <c r="F15" s="190"/>
      <c r="G15" s="195">
        <f>IF(C15=0,0,C15+E15)</f>
        <v>0</v>
      </c>
      <c r="H15" s="6"/>
      <c r="I15" s="170" t="s">
        <v>12</v>
      </c>
      <c r="J15" s="142"/>
      <c r="K15" s="143"/>
      <c r="L15" s="143"/>
      <c r="M15" s="143"/>
      <c r="N15" s="144"/>
    </row>
    <row r="16" spans="1:14" ht="15" customHeight="1" thickBot="1">
      <c r="A16" s="187"/>
      <c r="B16" s="188"/>
      <c r="C16" s="191"/>
      <c r="D16" s="192"/>
      <c r="E16" s="194"/>
      <c r="F16" s="192"/>
      <c r="G16" s="196"/>
      <c r="H16" s="6"/>
      <c r="I16" s="171"/>
      <c r="J16" s="160"/>
      <c r="K16" s="168"/>
      <c r="L16" s="168"/>
      <c r="M16" s="168"/>
      <c r="N16" s="169"/>
    </row>
    <row r="17" spans="1:14" ht="15" customHeight="1" thickTop="1">
      <c r="A17" s="7"/>
      <c r="B17" s="8"/>
      <c r="C17" s="51" t="s">
        <v>54</v>
      </c>
      <c r="D17" s="9" t="s">
        <v>24</v>
      </c>
      <c r="E17" s="197" t="s">
        <v>55</v>
      </c>
      <c r="F17" s="198"/>
      <c r="G17" s="10" t="s">
        <v>57</v>
      </c>
      <c r="I17" s="52" t="s">
        <v>14</v>
      </c>
      <c r="J17" s="160"/>
      <c r="K17" s="168"/>
      <c r="L17" s="168"/>
      <c r="M17" s="168"/>
      <c r="N17" s="169"/>
    </row>
    <row r="18" spans="1:14" ht="15" customHeight="1">
      <c r="A18" s="172" t="s">
        <v>3</v>
      </c>
      <c r="B18" s="173"/>
      <c r="C18" s="174">
        <f>検査申請書・出来高内訳書!J16</f>
        <v>0</v>
      </c>
      <c r="D18" s="175">
        <f>IF(C11=0,0,$C$18/C11)</f>
        <v>0</v>
      </c>
      <c r="E18" s="176">
        <f>IF(C18=0,0,ROUNDDOWN(C18*10%,0))</f>
        <v>0</v>
      </c>
      <c r="F18" s="177"/>
      <c r="G18" s="180">
        <f>IF(C18=0,0,C18+E18)</f>
        <v>0</v>
      </c>
      <c r="I18" s="53" t="s">
        <v>15</v>
      </c>
      <c r="J18" s="160"/>
      <c r="K18" s="168"/>
      <c r="L18" s="168"/>
      <c r="M18" s="168"/>
      <c r="N18" s="169"/>
    </row>
    <row r="19" spans="1:14" ht="15" customHeight="1">
      <c r="A19" s="152"/>
      <c r="B19" s="153"/>
      <c r="C19" s="155"/>
      <c r="D19" s="156"/>
      <c r="E19" s="178"/>
      <c r="F19" s="179"/>
      <c r="G19" s="181"/>
      <c r="I19" s="170" t="s">
        <v>16</v>
      </c>
      <c r="J19" s="142"/>
      <c r="K19" s="143"/>
      <c r="L19" s="143"/>
      <c r="M19" s="143"/>
      <c r="N19" s="144"/>
    </row>
    <row r="20" spans="1:14" ht="15" customHeight="1">
      <c r="A20" s="148" t="s">
        <v>4</v>
      </c>
      <c r="B20" s="149"/>
      <c r="C20" s="154">
        <f>検査申請書・出来高内訳書!L16</f>
        <v>0</v>
      </c>
      <c r="D20" s="131">
        <f>IF(C20=0,0,$C$20/C11)</f>
        <v>0</v>
      </c>
      <c r="E20" s="133">
        <f>IF(C20=0,0,ROUNDDOWN(C20*10%,0))</f>
        <v>0</v>
      </c>
      <c r="F20" s="134"/>
      <c r="G20" s="137">
        <f>IF(C20=0,0,C20+E20)</f>
        <v>0</v>
      </c>
      <c r="I20" s="171"/>
      <c r="J20" s="160"/>
      <c r="K20" s="168"/>
      <c r="L20" s="168"/>
      <c r="M20" s="168"/>
      <c r="N20" s="169"/>
    </row>
    <row r="21" spans="1:14" ht="15" customHeight="1">
      <c r="A21" s="150"/>
      <c r="B21" s="151"/>
      <c r="C21" s="163"/>
      <c r="D21" s="132"/>
      <c r="E21" s="135"/>
      <c r="F21" s="136"/>
      <c r="G21" s="138"/>
      <c r="I21" s="53" t="s">
        <v>52</v>
      </c>
      <c r="J21" s="164" t="s">
        <v>53</v>
      </c>
      <c r="K21" s="165"/>
      <c r="L21" s="165"/>
      <c r="M21" s="165"/>
      <c r="N21" s="166"/>
    </row>
    <row r="22" spans="1:14" ht="15" customHeight="1">
      <c r="A22" s="148" t="s">
        <v>5</v>
      </c>
      <c r="B22" s="149"/>
      <c r="C22" s="154">
        <f>検査申請書・出来高内訳書!N16</f>
        <v>0</v>
      </c>
      <c r="D22" s="131">
        <f>IF(C11=0,0,$C$22/C11)</f>
        <v>0</v>
      </c>
      <c r="E22" s="133">
        <f>IF(C22=0,0,ROUNDDOWN(C22*10%,0))</f>
        <v>0</v>
      </c>
      <c r="F22" s="134"/>
      <c r="G22" s="137">
        <f>IF(C22=0,0,C22+E22)</f>
        <v>0</v>
      </c>
      <c r="I22" s="158" t="s">
        <v>27</v>
      </c>
      <c r="J22" s="70" t="s">
        <v>41</v>
      </c>
      <c r="K22" s="160"/>
      <c r="L22" s="161"/>
      <c r="M22" s="70" t="s">
        <v>41</v>
      </c>
      <c r="N22" s="74"/>
    </row>
    <row r="23" spans="1:14" ht="15" customHeight="1">
      <c r="A23" s="150"/>
      <c r="B23" s="151"/>
      <c r="C23" s="163"/>
      <c r="D23" s="132"/>
      <c r="E23" s="135"/>
      <c r="F23" s="136"/>
      <c r="G23" s="138"/>
      <c r="H23" s="6"/>
      <c r="I23" s="158"/>
      <c r="J23" s="18" t="s">
        <v>17</v>
      </c>
      <c r="K23" s="162"/>
      <c r="L23" s="162"/>
      <c r="M23" s="18" t="s">
        <v>20</v>
      </c>
      <c r="N23" s="75"/>
    </row>
    <row r="24" spans="1:14" ht="15" customHeight="1">
      <c r="A24" s="148" t="s">
        <v>6</v>
      </c>
      <c r="B24" s="149"/>
      <c r="C24" s="154">
        <f>検査申請書・出来高内訳書!J16</f>
        <v>0</v>
      </c>
      <c r="D24" s="156">
        <f>IF(C11=0,0,$C$24/C11)</f>
        <v>0</v>
      </c>
      <c r="E24" s="133">
        <f>IF(C24=0,0,ROUNDDOWN(C24*10%,0))</f>
        <v>0</v>
      </c>
      <c r="F24" s="134"/>
      <c r="G24" s="137">
        <f>IF(C24=0,0,C24+E24)</f>
        <v>0</v>
      </c>
      <c r="H24" s="6"/>
      <c r="I24" s="158"/>
      <c r="J24" s="18" t="s">
        <v>18</v>
      </c>
      <c r="K24" s="73"/>
      <c r="L24" s="18" t="s">
        <v>21</v>
      </c>
      <c r="M24" s="162"/>
      <c r="N24" s="167"/>
    </row>
    <row r="25" spans="1:14" ht="15" customHeight="1" thickBot="1">
      <c r="A25" s="152"/>
      <c r="B25" s="153"/>
      <c r="C25" s="155"/>
      <c r="D25" s="132"/>
      <c r="E25" s="135"/>
      <c r="F25" s="136"/>
      <c r="G25" s="157"/>
      <c r="H25" s="6"/>
      <c r="I25" s="158"/>
      <c r="J25" s="11" t="s">
        <v>41</v>
      </c>
      <c r="K25" s="139"/>
      <c r="L25" s="89"/>
      <c r="M25" s="89"/>
      <c r="N25" s="90"/>
    </row>
    <row r="26" spans="1:14" ht="15" customHeight="1" thickTop="1">
      <c r="A26" s="104" t="s">
        <v>7</v>
      </c>
      <c r="B26" s="105"/>
      <c r="C26" s="108">
        <f>検査申請書・出来高内訳書!L16</f>
        <v>0</v>
      </c>
      <c r="D26" s="110">
        <f>IF(C11=0,0,$C$26/C11)</f>
        <v>0</v>
      </c>
      <c r="E26" s="112">
        <f>IF(C26=0,0,ROUNDDOWN(C26*10%,0))</f>
        <v>0</v>
      </c>
      <c r="F26" s="113"/>
      <c r="G26" s="116">
        <f>IF(C26=0,0,C26+E26)</f>
        <v>0</v>
      </c>
      <c r="I26" s="158"/>
      <c r="J26" s="140" t="s">
        <v>19</v>
      </c>
      <c r="K26" s="142"/>
      <c r="L26" s="143"/>
      <c r="M26" s="143"/>
      <c r="N26" s="144"/>
    </row>
    <row r="27" spans="1:14" ht="15" customHeight="1" thickBot="1">
      <c r="A27" s="106"/>
      <c r="B27" s="107"/>
      <c r="C27" s="109"/>
      <c r="D27" s="111"/>
      <c r="E27" s="114"/>
      <c r="F27" s="115"/>
      <c r="G27" s="117"/>
      <c r="I27" s="159"/>
      <c r="J27" s="141"/>
      <c r="K27" s="145"/>
      <c r="L27" s="146"/>
      <c r="M27" s="146"/>
      <c r="N27" s="147"/>
    </row>
    <row r="28" spans="1:14" ht="15" customHeight="1" thickTop="1">
      <c r="A28" s="118" t="s">
        <v>8</v>
      </c>
      <c r="B28" s="105"/>
      <c r="C28" s="121">
        <f>IF(C11=0,0,C11-C24-C26)</f>
        <v>0</v>
      </c>
      <c r="D28" s="123">
        <f>IF(C11=0,0,C28/C11)</f>
        <v>0</v>
      </c>
      <c r="E28" s="125">
        <f>IF(C28=0,0,ROUNDDOWN(C28*10%,0))</f>
        <v>0</v>
      </c>
      <c r="F28" s="126"/>
      <c r="G28" s="129">
        <f>IF(C28=0,0,C28+E28)</f>
        <v>0</v>
      </c>
    </row>
    <row r="29" spans="1:14" ht="15" customHeight="1">
      <c r="A29" s="119"/>
      <c r="B29" s="120"/>
      <c r="C29" s="122"/>
      <c r="D29" s="124"/>
      <c r="E29" s="127"/>
      <c r="F29" s="128"/>
      <c r="G29" s="130"/>
      <c r="I29" s="95" t="s">
        <v>44</v>
      </c>
      <c r="J29" s="98"/>
      <c r="K29" s="101"/>
      <c r="L29" s="101"/>
      <c r="M29" s="101"/>
      <c r="N29" s="98"/>
    </row>
    <row r="30" spans="1:14" ht="15" customHeight="1">
      <c r="A30" s="87" t="s">
        <v>22</v>
      </c>
      <c r="B30" s="88"/>
      <c r="C30" s="12"/>
      <c r="D30" s="12"/>
      <c r="E30" s="12"/>
      <c r="F30" s="12"/>
      <c r="G30" s="13"/>
      <c r="I30" s="96"/>
      <c r="J30" s="99"/>
      <c r="K30" s="102"/>
      <c r="L30" s="102"/>
      <c r="M30" s="102"/>
      <c r="N30" s="99"/>
    </row>
    <row r="31" spans="1:14" ht="15" customHeight="1">
      <c r="A31" s="14" t="s">
        <v>23</v>
      </c>
      <c r="B31" s="89" t="s">
        <v>25</v>
      </c>
      <c r="C31" s="89"/>
      <c r="D31" s="89"/>
      <c r="E31" s="89"/>
      <c r="F31" s="89"/>
      <c r="G31" s="90"/>
      <c r="I31" s="96"/>
      <c r="J31" s="99"/>
      <c r="K31" s="102"/>
      <c r="L31" s="102"/>
      <c r="M31" s="102"/>
      <c r="N31" s="99"/>
    </row>
    <row r="32" spans="1:14" ht="15" customHeight="1">
      <c r="A32" s="15" t="s">
        <v>23</v>
      </c>
      <c r="B32" s="91" t="s">
        <v>70</v>
      </c>
      <c r="C32" s="91"/>
      <c r="D32" s="91"/>
      <c r="E32" s="91"/>
      <c r="F32" s="91"/>
      <c r="G32" s="92"/>
      <c r="H32" s="7"/>
      <c r="I32" s="97"/>
      <c r="J32" s="100"/>
      <c r="K32" s="103"/>
      <c r="L32" s="103"/>
      <c r="M32" s="103"/>
      <c r="N32" s="100"/>
    </row>
    <row r="33" spans="1:7" ht="14.1" customHeight="1">
      <c r="A33" s="16"/>
      <c r="B33" s="16"/>
      <c r="C33" s="16"/>
      <c r="D33" s="16"/>
      <c r="E33" s="16"/>
      <c r="F33" s="16"/>
      <c r="G33" s="16"/>
    </row>
    <row r="34" spans="1:7" ht="14.1" customHeight="1"/>
    <row r="36" spans="1:7">
      <c r="C36" s="17"/>
    </row>
    <row r="73" ht="12.75" customHeight="1"/>
  </sheetData>
  <protectedRanges>
    <protectedRange sqref="C4 C18:D18 C26 J8 N23 K23:K26 C11 C15 C13 M24:M25 J11:N20 K2:L2 C20:D20 D22 C24:D24" name="範囲1"/>
  </protectedRanges>
  <mergeCells count="87">
    <mergeCell ref="D1:K1"/>
    <mergeCell ref="A2:F2"/>
    <mergeCell ref="A3:D3"/>
    <mergeCell ref="A4:B4"/>
    <mergeCell ref="C4:G6"/>
    <mergeCell ref="N5:N6"/>
    <mergeCell ref="M5:M6"/>
    <mergeCell ref="N8:N10"/>
    <mergeCell ref="A11:B12"/>
    <mergeCell ref="C11:D12"/>
    <mergeCell ref="E11:F12"/>
    <mergeCell ref="G11:G12"/>
    <mergeCell ref="I8:I10"/>
    <mergeCell ref="J8:M10"/>
    <mergeCell ref="A5:B5"/>
    <mergeCell ref="A6:B6"/>
    <mergeCell ref="L5:L6"/>
    <mergeCell ref="A7:B7"/>
    <mergeCell ref="I11:I13"/>
    <mergeCell ref="J11:N13"/>
    <mergeCell ref="A10:B10"/>
    <mergeCell ref="C10:D10"/>
    <mergeCell ref="E10:F10"/>
    <mergeCell ref="J18:N18"/>
    <mergeCell ref="A15:B16"/>
    <mergeCell ref="C15:D16"/>
    <mergeCell ref="E15:F16"/>
    <mergeCell ref="G15:G16"/>
    <mergeCell ref="E17:F17"/>
    <mergeCell ref="I15:I16"/>
    <mergeCell ref="J15:N16"/>
    <mergeCell ref="A13:B14"/>
    <mergeCell ref="C13:D14"/>
    <mergeCell ref="E13:F14"/>
    <mergeCell ref="G13:G14"/>
    <mergeCell ref="J17:N17"/>
    <mergeCell ref="J14:N14"/>
    <mergeCell ref="J21:N21"/>
    <mergeCell ref="M24:N24"/>
    <mergeCell ref="A20:B21"/>
    <mergeCell ref="C20:C21"/>
    <mergeCell ref="D20:D21"/>
    <mergeCell ref="E20:F21"/>
    <mergeCell ref="G20:G21"/>
    <mergeCell ref="J19:N20"/>
    <mergeCell ref="I19:I20"/>
    <mergeCell ref="A18:B19"/>
    <mergeCell ref="C18:C19"/>
    <mergeCell ref="D18:D19"/>
    <mergeCell ref="E18:F19"/>
    <mergeCell ref="G18:G19"/>
    <mergeCell ref="K25:N25"/>
    <mergeCell ref="J26:J27"/>
    <mergeCell ref="K26:N27"/>
    <mergeCell ref="A22:B23"/>
    <mergeCell ref="A24:B25"/>
    <mergeCell ref="C24:C25"/>
    <mergeCell ref="D24:D25"/>
    <mergeCell ref="E24:F25"/>
    <mergeCell ref="G24:G25"/>
    <mergeCell ref="I22:I27"/>
    <mergeCell ref="K22:L22"/>
    <mergeCell ref="K23:L23"/>
    <mergeCell ref="C22:C23"/>
    <mergeCell ref="C28:C29"/>
    <mergeCell ref="D28:D29"/>
    <mergeCell ref="E28:F29"/>
    <mergeCell ref="G28:G29"/>
    <mergeCell ref="D22:D23"/>
    <mergeCell ref="E22:F23"/>
    <mergeCell ref="G22:G23"/>
    <mergeCell ref="A30:B30"/>
    <mergeCell ref="B31:G31"/>
    <mergeCell ref="B32:G32"/>
    <mergeCell ref="L2:N2"/>
    <mergeCell ref="I29:I32"/>
    <mergeCell ref="J29:J32"/>
    <mergeCell ref="K29:K32"/>
    <mergeCell ref="L29:L32"/>
    <mergeCell ref="M29:M32"/>
    <mergeCell ref="N29:N32"/>
    <mergeCell ref="A26:B27"/>
    <mergeCell ref="C26:C27"/>
    <mergeCell ref="D26:D27"/>
    <mergeCell ref="E26:F27"/>
    <mergeCell ref="G26:G27"/>
    <mergeCell ref="A28:B29"/>
  </mergeCells>
  <phoneticPr fontId="3"/>
  <pageMargins left="0.59055118110236227" right="0.39370078740157483" top="0.59055118110236227" bottom="0.59055118110236227" header="0.31496062992125984" footer="0.31496062992125984"/>
  <pageSetup paperSize="9" fitToWidth="0" fitToHeight="0" orientation="landscape" verticalDpi="300" r:id="rId1"/>
  <headerFooter>
    <oddFooter>&amp;C&amp;8- &amp;P/&amp;N -&amp;RR5.8B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764A-D0B7-4B57-8A57-5C3FBFD6BF7C}">
  <dimension ref="A1:N41"/>
  <sheetViews>
    <sheetView view="pageBreakPreview" zoomScaleNormal="100" zoomScaleSheetLayoutView="100" workbookViewId="0"/>
  </sheetViews>
  <sheetFormatPr defaultColWidth="9" defaultRowHeight="13.2"/>
  <cols>
    <col min="1" max="2" width="9" style="1"/>
    <col min="3" max="3" width="11.6640625" style="1" customWidth="1"/>
    <col min="4" max="4" width="9.88671875" style="1" customWidth="1"/>
    <col min="5" max="5" width="12.109375" style="1" customWidth="1"/>
    <col min="6" max="6" width="6.109375" style="1" customWidth="1"/>
    <col min="7" max="7" width="7.6640625" style="1" customWidth="1"/>
    <col min="8" max="8" width="12.77734375" style="1" customWidth="1"/>
    <col min="9" max="9" width="7.6640625" style="1" customWidth="1"/>
    <col min="10" max="10" width="12.77734375" style="1" customWidth="1"/>
    <col min="11" max="11" width="7.6640625" style="1" customWidth="1"/>
    <col min="12" max="12" width="12.77734375" style="1" customWidth="1"/>
    <col min="13" max="13" width="7.44140625" style="1" customWidth="1"/>
    <col min="14" max="14" width="12.77734375" style="1" customWidth="1"/>
    <col min="15" max="16384" width="9" style="1"/>
  </cols>
  <sheetData>
    <row r="1" spans="1:14" ht="22.8" customHeight="1">
      <c r="A1" s="47" t="s">
        <v>58</v>
      </c>
      <c r="B1" s="252" t="str">
        <f>IF(契約出来高請求書!C4="","",契約出来高請求書!C4)</f>
        <v>〇〇工事</v>
      </c>
      <c r="C1" s="252"/>
      <c r="D1" s="252"/>
      <c r="E1" s="252"/>
      <c r="F1" s="254" t="s">
        <v>95</v>
      </c>
      <c r="G1" s="254"/>
      <c r="H1" s="254"/>
      <c r="I1" s="254"/>
      <c r="J1" s="254"/>
      <c r="K1" s="47" t="s">
        <v>59</v>
      </c>
      <c r="L1" s="253" t="str">
        <f>IF(契約出来高請求書!J8="","",契約出来高請求書!J8)</f>
        <v>〇〇株式会社</v>
      </c>
      <c r="M1" s="253"/>
      <c r="N1" s="253"/>
    </row>
    <row r="2" spans="1:14" ht="22.5" customHeight="1">
      <c r="A2" s="255" t="s">
        <v>37</v>
      </c>
      <c r="B2" s="256"/>
      <c r="C2" s="256"/>
      <c r="D2" s="257"/>
      <c r="E2" s="261" t="s">
        <v>28</v>
      </c>
      <c r="F2" s="261" t="s">
        <v>29</v>
      </c>
      <c r="G2" s="263" t="s">
        <v>65</v>
      </c>
      <c r="H2" s="264"/>
      <c r="I2" s="263" t="s">
        <v>66</v>
      </c>
      <c r="J2" s="264"/>
      <c r="K2" s="263" t="s">
        <v>67</v>
      </c>
      <c r="L2" s="264"/>
      <c r="M2" s="263" t="s">
        <v>68</v>
      </c>
      <c r="N2" s="264"/>
    </row>
    <row r="3" spans="1:14" ht="22.5" customHeight="1">
      <c r="A3" s="258"/>
      <c r="B3" s="259"/>
      <c r="C3" s="259"/>
      <c r="D3" s="260"/>
      <c r="E3" s="262"/>
      <c r="F3" s="262"/>
      <c r="G3" s="30" t="s">
        <v>30</v>
      </c>
      <c r="H3" s="30" t="s">
        <v>32</v>
      </c>
      <c r="I3" s="30" t="s">
        <v>30</v>
      </c>
      <c r="J3" s="30" t="s">
        <v>32</v>
      </c>
      <c r="K3" s="30" t="s">
        <v>30</v>
      </c>
      <c r="L3" s="30" t="s">
        <v>32</v>
      </c>
      <c r="M3" s="30" t="s">
        <v>30</v>
      </c>
      <c r="N3" s="30" t="s">
        <v>31</v>
      </c>
    </row>
    <row r="4" spans="1:14" ht="22.5" customHeight="1">
      <c r="A4" s="247"/>
      <c r="B4" s="248"/>
      <c r="C4" s="249"/>
      <c r="D4" s="31"/>
      <c r="E4" s="32"/>
      <c r="F4" s="33"/>
      <c r="G4" s="33"/>
      <c r="H4" s="34"/>
      <c r="I4" s="35"/>
      <c r="J4" s="34"/>
      <c r="K4" s="35"/>
      <c r="L4" s="34"/>
      <c r="M4" s="35"/>
      <c r="N4" s="27" t="str">
        <f>IF(H4="","",J4+L4)</f>
        <v/>
      </c>
    </row>
    <row r="5" spans="1:14" ht="22.5" customHeight="1">
      <c r="A5" s="239"/>
      <c r="B5" s="89"/>
      <c r="C5" s="240"/>
      <c r="D5" s="36"/>
      <c r="E5" s="37"/>
      <c r="F5" s="38"/>
      <c r="G5" s="38"/>
      <c r="H5" s="27"/>
      <c r="I5" s="39"/>
      <c r="J5" s="27"/>
      <c r="K5" s="39"/>
      <c r="L5" s="27"/>
      <c r="M5" s="39"/>
      <c r="N5" s="27" t="str">
        <f t="shared" ref="N5:N16" si="0">IF(H5="","",J5+L5)</f>
        <v/>
      </c>
    </row>
    <row r="6" spans="1:14" ht="22.5" customHeight="1">
      <c r="A6" s="250"/>
      <c r="B6" s="168"/>
      <c r="C6" s="251"/>
      <c r="D6" s="36"/>
      <c r="E6" s="37"/>
      <c r="F6" s="38"/>
      <c r="G6" s="38"/>
      <c r="H6" s="40"/>
      <c r="I6" s="39"/>
      <c r="J6" s="40"/>
      <c r="K6" s="39"/>
      <c r="L6" s="40"/>
      <c r="M6" s="39"/>
      <c r="N6" s="27" t="str">
        <f t="shared" si="0"/>
        <v/>
      </c>
    </row>
    <row r="7" spans="1:14" ht="22.5" customHeight="1">
      <c r="A7" s="239"/>
      <c r="B7" s="89"/>
      <c r="C7" s="240"/>
      <c r="D7" s="24"/>
      <c r="E7" s="38"/>
      <c r="F7" s="38"/>
      <c r="G7" s="41"/>
      <c r="H7" s="27"/>
      <c r="I7" s="39"/>
      <c r="J7" s="27"/>
      <c r="K7" s="39"/>
      <c r="L7" s="27"/>
      <c r="M7" s="39"/>
      <c r="N7" s="27" t="str">
        <f t="shared" si="0"/>
        <v/>
      </c>
    </row>
    <row r="8" spans="1:14" ht="22.5" customHeight="1">
      <c r="A8" s="239"/>
      <c r="B8" s="89"/>
      <c r="C8" s="240"/>
      <c r="D8" s="24"/>
      <c r="E8" s="38"/>
      <c r="F8" s="38"/>
      <c r="G8" s="38"/>
      <c r="H8" s="27"/>
      <c r="I8" s="39"/>
      <c r="J8" s="27"/>
      <c r="K8" s="39"/>
      <c r="L8" s="27"/>
      <c r="M8" s="39"/>
      <c r="N8" s="27" t="str">
        <f t="shared" si="0"/>
        <v/>
      </c>
    </row>
    <row r="9" spans="1:14" ht="22.5" customHeight="1">
      <c r="A9" s="239"/>
      <c r="B9" s="89"/>
      <c r="C9" s="240"/>
      <c r="D9" s="24"/>
      <c r="E9" s="38"/>
      <c r="F9" s="38"/>
      <c r="G9" s="38"/>
      <c r="H9" s="27"/>
      <c r="I9" s="39"/>
      <c r="J9" s="27"/>
      <c r="K9" s="39"/>
      <c r="L9" s="27"/>
      <c r="M9" s="39"/>
      <c r="N9" s="27" t="str">
        <f t="shared" si="0"/>
        <v/>
      </c>
    </row>
    <row r="10" spans="1:14" ht="22.5" customHeight="1">
      <c r="A10" s="239"/>
      <c r="B10" s="89"/>
      <c r="C10" s="240"/>
      <c r="D10" s="24"/>
      <c r="E10" s="38"/>
      <c r="F10" s="38"/>
      <c r="G10" s="38"/>
      <c r="H10" s="27"/>
      <c r="I10" s="39"/>
      <c r="J10" s="27"/>
      <c r="K10" s="39"/>
      <c r="L10" s="27"/>
      <c r="M10" s="39"/>
      <c r="N10" s="27" t="str">
        <f t="shared" si="0"/>
        <v/>
      </c>
    </row>
    <row r="11" spans="1:14" ht="22.5" customHeight="1">
      <c r="A11" s="239"/>
      <c r="B11" s="89"/>
      <c r="C11" s="240"/>
      <c r="D11" s="24"/>
      <c r="E11" s="38"/>
      <c r="F11" s="38"/>
      <c r="G11" s="38"/>
      <c r="H11" s="27"/>
      <c r="I11" s="39"/>
      <c r="J11" s="27"/>
      <c r="K11" s="39"/>
      <c r="L11" s="27"/>
      <c r="M11" s="39"/>
      <c r="N11" s="27" t="str">
        <f t="shared" si="0"/>
        <v/>
      </c>
    </row>
    <row r="12" spans="1:14" ht="22.5" customHeight="1">
      <c r="A12" s="239"/>
      <c r="B12" s="89"/>
      <c r="C12" s="240"/>
      <c r="D12" s="24"/>
      <c r="E12" s="38"/>
      <c r="F12" s="38"/>
      <c r="G12" s="38"/>
      <c r="H12" s="27"/>
      <c r="I12" s="39"/>
      <c r="J12" s="27"/>
      <c r="K12" s="39"/>
      <c r="L12" s="27"/>
      <c r="M12" s="39"/>
      <c r="N12" s="27" t="str">
        <f t="shared" si="0"/>
        <v/>
      </c>
    </row>
    <row r="13" spans="1:14" ht="22.5" customHeight="1">
      <c r="A13" s="239"/>
      <c r="B13" s="89"/>
      <c r="C13" s="240"/>
      <c r="D13" s="24"/>
      <c r="E13" s="38"/>
      <c r="F13" s="38"/>
      <c r="G13" s="38"/>
      <c r="H13" s="27"/>
      <c r="I13" s="39"/>
      <c r="J13" s="27"/>
      <c r="K13" s="39"/>
      <c r="L13" s="27"/>
      <c r="M13" s="39"/>
      <c r="N13" s="27" t="str">
        <f t="shared" si="0"/>
        <v/>
      </c>
    </row>
    <row r="14" spans="1:14" ht="22.5" customHeight="1">
      <c r="A14" s="241" t="s">
        <v>38</v>
      </c>
      <c r="B14" s="242"/>
      <c r="C14" s="243"/>
      <c r="D14" s="24"/>
      <c r="E14" s="38"/>
      <c r="F14" s="38"/>
      <c r="G14" s="38"/>
      <c r="H14" s="27">
        <f>SUM(H4:H13)</f>
        <v>0</v>
      </c>
      <c r="I14" s="39"/>
      <c r="J14" s="27">
        <f>SUM(J4:J13)</f>
        <v>0</v>
      </c>
      <c r="K14" s="39"/>
      <c r="L14" s="27">
        <f>SUM(L4:L13)</f>
        <v>0</v>
      </c>
      <c r="M14" s="39"/>
      <c r="N14" s="27">
        <f t="shared" si="0"/>
        <v>0</v>
      </c>
    </row>
    <row r="15" spans="1:14" ht="22.5" customHeight="1">
      <c r="A15" s="244" t="s">
        <v>39</v>
      </c>
      <c r="B15" s="245"/>
      <c r="C15" s="246"/>
      <c r="D15" s="42"/>
      <c r="E15" s="43"/>
      <c r="F15" s="43"/>
      <c r="G15" s="43"/>
      <c r="H15" s="44">
        <v>0</v>
      </c>
      <c r="I15" s="45"/>
      <c r="J15" s="44">
        <v>0</v>
      </c>
      <c r="K15" s="45"/>
      <c r="L15" s="44">
        <v>0</v>
      </c>
      <c r="M15" s="45"/>
      <c r="N15" s="27">
        <f t="shared" si="0"/>
        <v>0</v>
      </c>
    </row>
    <row r="16" spans="1:14" ht="22.5" customHeight="1">
      <c r="A16" s="270" t="s">
        <v>40</v>
      </c>
      <c r="B16" s="271"/>
      <c r="C16" s="272"/>
      <c r="D16" s="42"/>
      <c r="E16" s="43"/>
      <c r="F16" s="43"/>
      <c r="G16" s="46" t="s">
        <v>35</v>
      </c>
      <c r="H16" s="47">
        <f>SUM(H14:H15)</f>
        <v>0</v>
      </c>
      <c r="I16" s="46" t="s">
        <v>33</v>
      </c>
      <c r="J16" s="47">
        <f>SUM(J14:J15)</f>
        <v>0</v>
      </c>
      <c r="K16" s="48" t="s">
        <v>34</v>
      </c>
      <c r="L16" s="47">
        <f>SUM(L14:L15)</f>
        <v>0</v>
      </c>
      <c r="M16" s="46" t="s">
        <v>36</v>
      </c>
      <c r="N16" s="47">
        <f t="shared" si="0"/>
        <v>0</v>
      </c>
    </row>
    <row r="17" spans="1:14" s="54" customFormat="1" ht="12">
      <c r="A17" s="58" t="s">
        <v>64</v>
      </c>
      <c r="N17" s="59"/>
    </row>
    <row r="18" spans="1:14" s="54" customFormat="1" ht="16.8" customHeight="1">
      <c r="A18" s="58"/>
      <c r="B18" s="54" t="s">
        <v>61</v>
      </c>
      <c r="K18" s="67" t="s">
        <v>62</v>
      </c>
      <c r="N18" s="59"/>
    </row>
    <row r="19" spans="1:14" s="55" customFormat="1">
      <c r="A19" s="66"/>
      <c r="B19" s="55" t="s">
        <v>96</v>
      </c>
      <c r="K19" s="273" t="str">
        <f>契約出来高請求書!J8</f>
        <v>〇〇株式会社</v>
      </c>
      <c r="L19" s="274"/>
      <c r="M19" s="274"/>
      <c r="N19" s="279"/>
    </row>
    <row r="20" spans="1:14" s="55" customFormat="1">
      <c r="A20" s="66"/>
      <c r="B20" s="55" t="s">
        <v>74</v>
      </c>
      <c r="K20" s="275"/>
      <c r="L20" s="276"/>
      <c r="M20" s="276"/>
      <c r="N20" s="280"/>
    </row>
    <row r="21" spans="1:14" s="55" customFormat="1" ht="12">
      <c r="A21" s="60"/>
      <c r="K21" s="277"/>
      <c r="L21" s="278"/>
      <c r="M21" s="278"/>
      <c r="N21" s="281"/>
    </row>
    <row r="22" spans="1:14" s="54" customFormat="1" ht="12">
      <c r="A22" s="58"/>
      <c r="B22" s="55" t="s">
        <v>92</v>
      </c>
      <c r="K22" s="265" t="s">
        <v>63</v>
      </c>
      <c r="L22" s="266"/>
      <c r="M22" s="266"/>
      <c r="N22" s="267"/>
    </row>
    <row r="23" spans="1:14" s="55" customFormat="1" ht="16.2">
      <c r="A23" s="61"/>
      <c r="B23" s="57" t="s">
        <v>60</v>
      </c>
      <c r="C23" s="56"/>
      <c r="D23" s="56"/>
      <c r="E23" s="56"/>
      <c r="F23" s="56"/>
      <c r="G23" s="56"/>
      <c r="H23" s="56"/>
      <c r="I23" s="56"/>
      <c r="J23" s="56"/>
      <c r="K23" s="69"/>
      <c r="L23" s="56"/>
      <c r="M23" s="68"/>
      <c r="N23" s="86" t="s">
        <v>94</v>
      </c>
    </row>
    <row r="24" spans="1:14" s="54" customFormat="1" ht="15" customHeight="1">
      <c r="A24" s="58"/>
      <c r="K24" s="282"/>
      <c r="L24" s="282"/>
      <c r="M24" s="282"/>
      <c r="N24" s="71" t="s">
        <v>73</v>
      </c>
    </row>
    <row r="25" spans="1:14" s="54" customFormat="1" ht="16.8" customHeight="1">
      <c r="A25" s="58"/>
      <c r="B25" s="54" t="s">
        <v>61</v>
      </c>
      <c r="K25" s="55"/>
      <c r="L25" s="55"/>
      <c r="M25" s="85"/>
      <c r="N25" s="279"/>
    </row>
    <row r="26" spans="1:14" s="55" customFormat="1">
      <c r="A26" s="66"/>
      <c r="B26" s="55" t="s">
        <v>97</v>
      </c>
      <c r="M26" s="85"/>
      <c r="N26" s="280"/>
    </row>
    <row r="27" spans="1:14" s="55" customFormat="1">
      <c r="A27" s="66"/>
      <c r="B27" s="55" t="s">
        <v>75</v>
      </c>
      <c r="M27" s="85"/>
      <c r="N27" s="281"/>
    </row>
    <row r="28" spans="1:14" s="55" customFormat="1" ht="12">
      <c r="A28" s="60"/>
      <c r="K28" s="268"/>
      <c r="L28" s="268"/>
      <c r="M28" s="268"/>
      <c r="N28" s="269"/>
    </row>
    <row r="29" spans="1:14" s="54" customFormat="1" ht="12">
      <c r="A29" s="62"/>
      <c r="B29" s="312" t="s">
        <v>93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</row>
    <row r="30" spans="1:14" ht="12.75" customHeight="1"/>
    <row r="41" spans="12:12" ht="18">
      <c r="L41" s="65"/>
    </row>
  </sheetData>
  <mergeCells count="29">
    <mergeCell ref="K22:N22"/>
    <mergeCell ref="K28:N28"/>
    <mergeCell ref="A16:C16"/>
    <mergeCell ref="K19:M21"/>
    <mergeCell ref="N19:N21"/>
    <mergeCell ref="N25:N27"/>
    <mergeCell ref="K24:M24"/>
    <mergeCell ref="B1:E1"/>
    <mergeCell ref="L1:N1"/>
    <mergeCell ref="F1:J1"/>
    <mergeCell ref="A10:C10"/>
    <mergeCell ref="A11:C11"/>
    <mergeCell ref="A2:D3"/>
    <mergeCell ref="E2:E3"/>
    <mergeCell ref="F2:F3"/>
    <mergeCell ref="G2:H2"/>
    <mergeCell ref="I2:J2"/>
    <mergeCell ref="K2:L2"/>
    <mergeCell ref="M2:N2"/>
    <mergeCell ref="A12:C12"/>
    <mergeCell ref="A13:C13"/>
    <mergeCell ref="A14:C14"/>
    <mergeCell ref="A15:C15"/>
    <mergeCell ref="A4:C4"/>
    <mergeCell ref="A5:C5"/>
    <mergeCell ref="A6:C6"/>
    <mergeCell ref="A7:C7"/>
    <mergeCell ref="A8:C8"/>
    <mergeCell ref="A9:C9"/>
  </mergeCells>
  <phoneticPr fontId="14"/>
  <pageMargins left="0.59055118110236227" right="0.39370078740157483" top="0.74803149606299213" bottom="0.59055118110236227" header="0.31496062992125984" footer="0.31496062992125984"/>
  <pageSetup paperSize="9" scale="95" fitToWidth="0" fitToHeight="0" orientation="landscape" horizontalDpi="300" verticalDpi="300" r:id="rId1"/>
  <headerFooter>
    <oddFooter>&amp;C&amp;8- &amp;P/&amp;N -&amp;RR5.8B</oddFooter>
  </headerFooter>
  <rowBreaks count="1" manualBreakCount="1">
    <brk id="29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0</xdr:col>
                    <xdr:colOff>198120</xdr:colOff>
                    <xdr:row>17</xdr:row>
                    <xdr:rowOff>198120</xdr:rowOff>
                  </from>
                  <to>
                    <xdr:col>0</xdr:col>
                    <xdr:colOff>381000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0</xdr:col>
                    <xdr:colOff>198120</xdr:colOff>
                    <xdr:row>18</xdr:row>
                    <xdr:rowOff>198120</xdr:rowOff>
                  </from>
                  <to>
                    <xdr:col>0</xdr:col>
                    <xdr:colOff>381000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0</xdr:col>
                    <xdr:colOff>198120</xdr:colOff>
                    <xdr:row>24</xdr:row>
                    <xdr:rowOff>198120</xdr:rowOff>
                  </from>
                  <to>
                    <xdr:col>0</xdr:col>
                    <xdr:colOff>381000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0</xdr:col>
                    <xdr:colOff>198120</xdr:colOff>
                    <xdr:row>25</xdr:row>
                    <xdr:rowOff>198120</xdr:rowOff>
                  </from>
                  <to>
                    <xdr:col>0</xdr:col>
                    <xdr:colOff>381000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85" zoomScaleNormal="85" workbookViewId="0"/>
  </sheetViews>
  <sheetFormatPr defaultColWidth="9" defaultRowHeight="13.2"/>
  <cols>
    <col min="1" max="1" width="25.77734375" style="1" customWidth="1"/>
    <col min="2" max="2" width="13.44140625" style="1" customWidth="1"/>
    <col min="3" max="3" width="12.109375" style="1" customWidth="1"/>
    <col min="4" max="4" width="6.109375" style="1" customWidth="1"/>
    <col min="5" max="5" width="7.6640625" style="1" customWidth="1"/>
    <col min="6" max="6" width="12.77734375" style="1" customWidth="1"/>
    <col min="7" max="7" width="7.6640625" style="1" customWidth="1"/>
    <col min="8" max="8" width="12.77734375" style="1" customWidth="1"/>
    <col min="9" max="9" width="7.6640625" style="1" customWidth="1"/>
    <col min="10" max="10" width="12.77734375" style="1" customWidth="1"/>
    <col min="11" max="11" width="7.44140625" style="1" customWidth="1"/>
    <col min="12" max="12" width="12.77734375" style="1" customWidth="1"/>
    <col min="13" max="16384" width="9" style="1"/>
  </cols>
  <sheetData>
    <row r="1" spans="1:13" ht="40.5" customHeight="1">
      <c r="A1" s="2"/>
      <c r="C1" s="285" t="s">
        <v>98</v>
      </c>
      <c r="D1" s="94"/>
      <c r="E1" s="94"/>
      <c r="F1" s="94"/>
      <c r="G1" s="94"/>
      <c r="H1" s="94"/>
      <c r="I1" s="94"/>
      <c r="L1" s="19"/>
    </row>
    <row r="2" spans="1:13" ht="14.1" customHeight="1">
      <c r="A2" s="20" t="str">
        <f>契約出来高請求書!J8</f>
        <v>〇〇株式会社</v>
      </c>
      <c r="B2" s="16"/>
      <c r="C2" s="72" t="str">
        <f>契約出来高請求書!C4</f>
        <v>〇〇工事</v>
      </c>
      <c r="L2" s="21" t="str">
        <f>契約出来高請求書!L2</f>
        <v>令和　　　　年　　　月　　　日</v>
      </c>
    </row>
    <row r="3" spans="1:13" ht="22.5" customHeight="1">
      <c r="A3" s="286" t="s">
        <v>37</v>
      </c>
      <c r="B3" s="287"/>
      <c r="C3" s="290" t="s">
        <v>28</v>
      </c>
      <c r="D3" s="290" t="s">
        <v>29</v>
      </c>
      <c r="E3" s="283" t="s">
        <v>69</v>
      </c>
      <c r="F3" s="284"/>
      <c r="G3" s="283" t="s">
        <v>66</v>
      </c>
      <c r="H3" s="284"/>
      <c r="I3" s="283" t="s">
        <v>67</v>
      </c>
      <c r="J3" s="284"/>
      <c r="K3" s="283" t="s">
        <v>68</v>
      </c>
      <c r="L3" s="284"/>
    </row>
    <row r="4" spans="1:13" ht="22.5" customHeight="1">
      <c r="A4" s="288"/>
      <c r="B4" s="289"/>
      <c r="C4" s="291"/>
      <c r="D4" s="291"/>
      <c r="E4" s="22" t="s">
        <v>30</v>
      </c>
      <c r="F4" s="22" t="s">
        <v>32</v>
      </c>
      <c r="G4" s="22" t="s">
        <v>30</v>
      </c>
      <c r="H4" s="22" t="s">
        <v>32</v>
      </c>
      <c r="I4" s="22" t="s">
        <v>30</v>
      </c>
      <c r="J4" s="22" t="s">
        <v>32</v>
      </c>
      <c r="K4" s="22" t="s">
        <v>30</v>
      </c>
      <c r="L4" s="22" t="s">
        <v>31</v>
      </c>
    </row>
    <row r="5" spans="1:13" ht="22.5" customHeight="1">
      <c r="A5" s="23"/>
      <c r="B5" s="24"/>
      <c r="C5" s="25"/>
      <c r="D5" s="26"/>
      <c r="E5" s="28"/>
      <c r="F5" s="27" t="str">
        <f t="shared" ref="F5:F23" si="0">IF(C5="","",C5*E5)</f>
        <v/>
      </c>
      <c r="G5" s="29"/>
      <c r="H5" s="27" t="str">
        <f t="shared" ref="H5:H23" si="1">IF(F5="","",F5*G5)</f>
        <v/>
      </c>
      <c r="I5" s="29"/>
      <c r="J5" s="27" t="str">
        <f t="shared" ref="J5:J23" si="2">IF(F5="","",F5*I5)</f>
        <v/>
      </c>
      <c r="K5" s="29" t="str">
        <f t="shared" ref="K5:K23" si="3">IF(I5="","",G5+I5)</f>
        <v/>
      </c>
      <c r="L5" s="27" t="str">
        <f t="shared" ref="L5:L23" si="4">IF(J5="","",H5+J5)</f>
        <v/>
      </c>
    </row>
    <row r="6" spans="1:13" ht="22.5" customHeight="1">
      <c r="A6" s="23"/>
      <c r="B6" s="24"/>
      <c r="C6" s="25"/>
      <c r="D6" s="26"/>
      <c r="E6" s="28"/>
      <c r="F6" s="27" t="str">
        <f t="shared" si="0"/>
        <v/>
      </c>
      <c r="G6" s="29"/>
      <c r="H6" s="27" t="str">
        <f t="shared" si="1"/>
        <v/>
      </c>
      <c r="I6" s="29"/>
      <c r="J6" s="27" t="str">
        <f t="shared" si="2"/>
        <v/>
      </c>
      <c r="K6" s="29" t="str">
        <f t="shared" si="3"/>
        <v/>
      </c>
      <c r="L6" s="27" t="str">
        <f t="shared" si="4"/>
        <v/>
      </c>
    </row>
    <row r="7" spans="1:13" ht="22.5" customHeight="1">
      <c r="A7" s="23"/>
      <c r="B7" s="24"/>
      <c r="C7" s="25"/>
      <c r="D7" s="26"/>
      <c r="E7" s="28"/>
      <c r="F7" s="27" t="str">
        <f t="shared" si="0"/>
        <v/>
      </c>
      <c r="G7" s="29"/>
      <c r="H7" s="27" t="str">
        <f t="shared" si="1"/>
        <v/>
      </c>
      <c r="I7" s="29"/>
      <c r="J7" s="27" t="str">
        <f t="shared" si="2"/>
        <v/>
      </c>
      <c r="K7" s="29" t="str">
        <f t="shared" si="3"/>
        <v/>
      </c>
      <c r="L7" s="27" t="str">
        <f t="shared" si="4"/>
        <v/>
      </c>
    </row>
    <row r="8" spans="1:13" ht="22.5" customHeight="1">
      <c r="A8" s="23"/>
      <c r="B8" s="24"/>
      <c r="C8" s="25"/>
      <c r="D8" s="26"/>
      <c r="E8" s="28"/>
      <c r="F8" s="27" t="str">
        <f t="shared" si="0"/>
        <v/>
      </c>
      <c r="G8" s="29"/>
      <c r="H8" s="27" t="str">
        <f t="shared" si="1"/>
        <v/>
      </c>
      <c r="I8" s="29"/>
      <c r="J8" s="27" t="str">
        <f t="shared" si="2"/>
        <v/>
      </c>
      <c r="K8" s="29" t="str">
        <f t="shared" si="3"/>
        <v/>
      </c>
      <c r="L8" s="27" t="str">
        <f t="shared" si="4"/>
        <v/>
      </c>
    </row>
    <row r="9" spans="1:13" ht="22.5" customHeight="1">
      <c r="A9" s="23"/>
      <c r="B9" s="24"/>
      <c r="C9" s="25"/>
      <c r="D9" s="26"/>
      <c r="E9" s="28"/>
      <c r="F9" s="27" t="str">
        <f t="shared" si="0"/>
        <v/>
      </c>
      <c r="G9" s="29"/>
      <c r="H9" s="27" t="str">
        <f t="shared" si="1"/>
        <v/>
      </c>
      <c r="I9" s="29"/>
      <c r="J9" s="27" t="str">
        <f t="shared" si="2"/>
        <v/>
      </c>
      <c r="K9" s="29" t="str">
        <f t="shared" si="3"/>
        <v/>
      </c>
      <c r="L9" s="27" t="str">
        <f t="shared" si="4"/>
        <v/>
      </c>
    </row>
    <row r="10" spans="1:13" ht="22.5" customHeight="1">
      <c r="A10" s="23"/>
      <c r="B10" s="24"/>
      <c r="C10" s="25"/>
      <c r="D10" s="26"/>
      <c r="E10" s="28"/>
      <c r="F10" s="27" t="str">
        <f t="shared" si="0"/>
        <v/>
      </c>
      <c r="G10" s="29"/>
      <c r="H10" s="27" t="str">
        <f t="shared" si="1"/>
        <v/>
      </c>
      <c r="I10" s="29"/>
      <c r="J10" s="27" t="str">
        <f t="shared" si="2"/>
        <v/>
      </c>
      <c r="K10" s="29" t="str">
        <f t="shared" si="3"/>
        <v/>
      </c>
      <c r="L10" s="27" t="str">
        <f t="shared" si="4"/>
        <v/>
      </c>
    </row>
    <row r="11" spans="1:13" ht="22.5" customHeight="1">
      <c r="A11" s="23"/>
      <c r="B11" s="24"/>
      <c r="C11" s="25"/>
      <c r="D11" s="26"/>
      <c r="E11" s="28"/>
      <c r="F11" s="27" t="str">
        <f t="shared" si="0"/>
        <v/>
      </c>
      <c r="G11" s="29"/>
      <c r="H11" s="27" t="str">
        <f t="shared" si="1"/>
        <v/>
      </c>
      <c r="I11" s="29"/>
      <c r="J11" s="27" t="str">
        <f t="shared" si="2"/>
        <v/>
      </c>
      <c r="K11" s="29" t="str">
        <f t="shared" si="3"/>
        <v/>
      </c>
      <c r="L11" s="27" t="str">
        <f t="shared" si="4"/>
        <v/>
      </c>
    </row>
    <row r="12" spans="1:13" ht="22.5" customHeight="1">
      <c r="A12" s="23"/>
      <c r="B12" s="24"/>
      <c r="C12" s="25"/>
      <c r="D12" s="26"/>
      <c r="E12" s="28"/>
      <c r="F12" s="27" t="str">
        <f t="shared" si="0"/>
        <v/>
      </c>
      <c r="G12" s="29"/>
      <c r="H12" s="27" t="str">
        <f t="shared" si="1"/>
        <v/>
      </c>
      <c r="I12" s="29"/>
      <c r="J12" s="27" t="str">
        <f t="shared" si="2"/>
        <v/>
      </c>
      <c r="K12" s="29" t="str">
        <f t="shared" si="3"/>
        <v/>
      </c>
      <c r="L12" s="27" t="str">
        <f t="shared" si="4"/>
        <v/>
      </c>
    </row>
    <row r="13" spans="1:13" ht="22.5" customHeight="1">
      <c r="A13" s="23"/>
      <c r="B13" s="24"/>
      <c r="C13" s="25"/>
      <c r="D13" s="26"/>
      <c r="E13" s="28"/>
      <c r="F13" s="27" t="str">
        <f t="shared" si="0"/>
        <v/>
      </c>
      <c r="G13" s="29"/>
      <c r="H13" s="27" t="str">
        <f t="shared" si="1"/>
        <v/>
      </c>
      <c r="I13" s="29"/>
      <c r="J13" s="27" t="str">
        <f t="shared" si="2"/>
        <v/>
      </c>
      <c r="K13" s="29" t="str">
        <f t="shared" si="3"/>
        <v/>
      </c>
      <c r="L13" s="27" t="str">
        <f t="shared" si="4"/>
        <v/>
      </c>
    </row>
    <row r="14" spans="1:13" ht="22.5" customHeight="1">
      <c r="A14" s="23"/>
      <c r="B14" s="24"/>
      <c r="C14" s="25"/>
      <c r="D14" s="26"/>
      <c r="E14" s="28"/>
      <c r="F14" s="27" t="str">
        <f t="shared" si="0"/>
        <v/>
      </c>
      <c r="G14" s="29"/>
      <c r="H14" s="27" t="str">
        <f t="shared" si="1"/>
        <v/>
      </c>
      <c r="I14" s="29"/>
      <c r="J14" s="27" t="str">
        <f t="shared" si="2"/>
        <v/>
      </c>
      <c r="K14" s="29" t="str">
        <f t="shared" si="3"/>
        <v/>
      </c>
      <c r="L14" s="27" t="str">
        <f t="shared" si="4"/>
        <v/>
      </c>
    </row>
    <row r="15" spans="1:13" ht="22.5" customHeight="1">
      <c r="A15" s="23"/>
      <c r="B15" s="24"/>
      <c r="C15" s="25"/>
      <c r="D15" s="26"/>
      <c r="E15" s="28"/>
      <c r="F15" s="27" t="str">
        <f t="shared" ref="F15:F22" si="5">IF(C15="","",C15*E15)</f>
        <v/>
      </c>
      <c r="G15" s="29"/>
      <c r="H15" s="27" t="str">
        <f t="shared" ref="H15:H22" si="6">IF(F15="","",F15*G15)</f>
        <v/>
      </c>
      <c r="I15" s="29"/>
      <c r="J15" s="27" t="str">
        <f t="shared" ref="J15:J22" si="7">IF(F15="","",F15*I15)</f>
        <v/>
      </c>
      <c r="K15" s="29" t="str">
        <f t="shared" ref="K15:K22" si="8">IF(I15="","",G15+I15)</f>
        <v/>
      </c>
      <c r="L15" s="27" t="str">
        <f t="shared" ref="L15:L22" si="9">IF(J15="","",H15+J15)</f>
        <v/>
      </c>
    </row>
    <row r="16" spans="1:13" ht="22.5" customHeight="1">
      <c r="A16" s="23"/>
      <c r="B16" s="24"/>
      <c r="C16" s="25"/>
      <c r="D16" s="26"/>
      <c r="E16" s="28"/>
      <c r="F16" s="27" t="str">
        <f t="shared" si="5"/>
        <v/>
      </c>
      <c r="G16" s="29"/>
      <c r="H16" s="27" t="str">
        <f t="shared" si="6"/>
        <v/>
      </c>
      <c r="I16" s="29"/>
      <c r="J16" s="27" t="str">
        <f t="shared" si="7"/>
        <v/>
      </c>
      <c r="K16" s="29" t="str">
        <f t="shared" si="8"/>
        <v/>
      </c>
      <c r="L16" s="27" t="str">
        <f t="shared" si="9"/>
        <v/>
      </c>
    </row>
    <row r="17" spans="1:12" ht="22.5" customHeight="1">
      <c r="A17" s="23"/>
      <c r="B17" s="24"/>
      <c r="C17" s="25"/>
      <c r="D17" s="26"/>
      <c r="E17" s="28"/>
      <c r="F17" s="27" t="str">
        <f t="shared" si="5"/>
        <v/>
      </c>
      <c r="G17" s="29"/>
      <c r="H17" s="27" t="str">
        <f t="shared" si="6"/>
        <v/>
      </c>
      <c r="I17" s="29"/>
      <c r="J17" s="27" t="str">
        <f t="shared" si="7"/>
        <v/>
      </c>
      <c r="K17" s="29" t="str">
        <f t="shared" si="8"/>
        <v/>
      </c>
      <c r="L17" s="27" t="str">
        <f t="shared" si="9"/>
        <v/>
      </c>
    </row>
    <row r="18" spans="1:12" ht="22.5" customHeight="1">
      <c r="A18" s="23"/>
      <c r="B18" s="24"/>
      <c r="C18" s="25"/>
      <c r="D18" s="26"/>
      <c r="E18" s="28"/>
      <c r="F18" s="27" t="str">
        <f t="shared" si="5"/>
        <v/>
      </c>
      <c r="G18" s="29"/>
      <c r="H18" s="27" t="str">
        <f t="shared" si="6"/>
        <v/>
      </c>
      <c r="I18" s="29"/>
      <c r="J18" s="27" t="str">
        <f t="shared" si="7"/>
        <v/>
      </c>
      <c r="K18" s="29" t="str">
        <f t="shared" si="8"/>
        <v/>
      </c>
      <c r="L18" s="27" t="str">
        <f t="shared" si="9"/>
        <v/>
      </c>
    </row>
    <row r="19" spans="1:12" ht="22.5" customHeight="1">
      <c r="A19" s="23"/>
      <c r="B19" s="24"/>
      <c r="C19" s="25"/>
      <c r="D19" s="26"/>
      <c r="E19" s="28"/>
      <c r="F19" s="27" t="str">
        <f t="shared" si="5"/>
        <v/>
      </c>
      <c r="G19" s="29"/>
      <c r="H19" s="27" t="str">
        <f t="shared" si="6"/>
        <v/>
      </c>
      <c r="I19" s="29"/>
      <c r="J19" s="27" t="str">
        <f t="shared" si="7"/>
        <v/>
      </c>
      <c r="K19" s="29" t="str">
        <f t="shared" si="8"/>
        <v/>
      </c>
      <c r="L19" s="27" t="str">
        <f t="shared" si="9"/>
        <v/>
      </c>
    </row>
    <row r="20" spans="1:12" ht="22.5" customHeight="1">
      <c r="A20" s="23"/>
      <c r="B20" s="24"/>
      <c r="C20" s="25"/>
      <c r="D20" s="26"/>
      <c r="E20" s="28"/>
      <c r="F20" s="27" t="str">
        <f t="shared" si="5"/>
        <v/>
      </c>
      <c r="G20" s="29"/>
      <c r="H20" s="27" t="str">
        <f t="shared" si="6"/>
        <v/>
      </c>
      <c r="I20" s="29"/>
      <c r="J20" s="27" t="str">
        <f t="shared" si="7"/>
        <v/>
      </c>
      <c r="K20" s="29" t="str">
        <f t="shared" si="8"/>
        <v/>
      </c>
      <c r="L20" s="27" t="str">
        <f t="shared" si="9"/>
        <v/>
      </c>
    </row>
    <row r="21" spans="1:12" ht="22.5" customHeight="1">
      <c r="A21" s="23"/>
      <c r="B21" s="24"/>
      <c r="C21" s="25"/>
      <c r="D21" s="26"/>
      <c r="E21" s="28"/>
      <c r="F21" s="27" t="str">
        <f t="shared" si="5"/>
        <v/>
      </c>
      <c r="G21" s="29"/>
      <c r="H21" s="27" t="str">
        <f t="shared" si="6"/>
        <v/>
      </c>
      <c r="I21" s="29"/>
      <c r="J21" s="27" t="str">
        <f t="shared" si="7"/>
        <v/>
      </c>
      <c r="K21" s="29" t="str">
        <f t="shared" si="8"/>
        <v/>
      </c>
      <c r="L21" s="27" t="str">
        <f t="shared" si="9"/>
        <v/>
      </c>
    </row>
    <row r="22" spans="1:12" ht="22.5" customHeight="1">
      <c r="A22" s="23"/>
      <c r="B22" s="24"/>
      <c r="C22" s="25"/>
      <c r="D22" s="26"/>
      <c r="E22" s="28"/>
      <c r="F22" s="27" t="str">
        <f t="shared" si="5"/>
        <v/>
      </c>
      <c r="G22" s="29"/>
      <c r="H22" s="27" t="str">
        <f t="shared" si="6"/>
        <v/>
      </c>
      <c r="I22" s="29"/>
      <c r="J22" s="27" t="str">
        <f t="shared" si="7"/>
        <v/>
      </c>
      <c r="K22" s="29" t="str">
        <f t="shared" si="8"/>
        <v/>
      </c>
      <c r="L22" s="27" t="str">
        <f t="shared" si="9"/>
        <v/>
      </c>
    </row>
    <row r="23" spans="1:12" ht="22.5" customHeight="1">
      <c r="A23" s="23"/>
      <c r="B23" s="24"/>
      <c r="C23" s="25"/>
      <c r="D23" s="26"/>
      <c r="E23" s="28"/>
      <c r="F23" s="27" t="str">
        <f t="shared" si="0"/>
        <v/>
      </c>
      <c r="G23" s="29"/>
      <c r="H23" s="27" t="str">
        <f t="shared" si="1"/>
        <v/>
      </c>
      <c r="I23" s="29"/>
      <c r="J23" s="27" t="str">
        <f t="shared" si="2"/>
        <v/>
      </c>
      <c r="K23" s="29" t="str">
        <f t="shared" si="3"/>
        <v/>
      </c>
      <c r="L23" s="27" t="str">
        <f t="shared" si="4"/>
        <v/>
      </c>
    </row>
    <row r="24" spans="1:12" ht="22.5" customHeight="1"/>
    <row r="25" spans="1:12" ht="22.5" customHeight="1"/>
    <row r="26" spans="1:12" ht="22.5" customHeight="1"/>
    <row r="27" spans="1:12" ht="22.5" customHeight="1"/>
    <row r="28" spans="1:12" ht="22.5" customHeight="1"/>
    <row r="29" spans="1:12" ht="22.5" customHeight="1"/>
    <row r="30" spans="1:12" ht="22.5" customHeight="1"/>
    <row r="31" spans="1:12" ht="22.5" customHeight="1"/>
    <row r="32" spans="1:1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mergeCells count="8">
    <mergeCell ref="K3:L3"/>
    <mergeCell ref="C1:I1"/>
    <mergeCell ref="A3:B4"/>
    <mergeCell ref="C3:C4"/>
    <mergeCell ref="D3:D4"/>
    <mergeCell ref="E3:F3"/>
    <mergeCell ref="G3:H3"/>
    <mergeCell ref="I3:J3"/>
  </mergeCells>
  <phoneticPr fontId="3"/>
  <pageMargins left="0.59055118110236227" right="0.39370078740157483" top="0.74803149606299213" bottom="0.74803149606299213" header="0.31496062992125984" footer="0.31496062992125984"/>
  <pageSetup paperSize="9" fitToWidth="0" fitToHeight="0" orientation="landscape" horizontalDpi="300" verticalDpi="300" r:id="rId1"/>
  <headerFooter>
    <oddFooter>&amp;C&amp;8- &amp;P/&amp;N -&amp;RR5.8B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2170-0CDE-4799-8F68-94747D0BD7C7}">
  <dimension ref="A1:J68"/>
  <sheetViews>
    <sheetView zoomScaleNormal="100" workbookViewId="0"/>
  </sheetViews>
  <sheetFormatPr defaultRowHeight="13.2"/>
  <sheetData>
    <row r="1" spans="1:10">
      <c r="J1" s="76" t="s">
        <v>77</v>
      </c>
    </row>
    <row r="2" spans="1:10">
      <c r="J2" s="76"/>
    </row>
    <row r="3" spans="1:10" ht="16.2">
      <c r="A3" s="78" t="s">
        <v>76</v>
      </c>
      <c r="B3" s="77"/>
      <c r="C3" s="77"/>
      <c r="D3" s="77"/>
      <c r="E3" s="77"/>
      <c r="F3" s="77"/>
      <c r="G3" s="77"/>
      <c r="H3" s="77"/>
      <c r="I3" s="77"/>
      <c r="J3" s="77"/>
    </row>
    <row r="6" spans="1:10">
      <c r="A6" t="s">
        <v>78</v>
      </c>
    </row>
    <row r="8" spans="1:10">
      <c r="G8" t="s">
        <v>59</v>
      </c>
      <c r="H8" t="str">
        <f>契約出来高請求書!J8</f>
        <v>〇〇株式会社</v>
      </c>
    </row>
    <row r="13" spans="1:10">
      <c r="A13" t="s">
        <v>84</v>
      </c>
    </row>
    <row r="15" spans="1:10" ht="24" customHeight="1">
      <c r="B15" s="306" t="s">
        <v>58</v>
      </c>
      <c r="C15" s="307"/>
      <c r="D15" s="292" t="str">
        <f>契約出来高請求書!C4</f>
        <v>〇〇工事</v>
      </c>
      <c r="E15" s="292"/>
      <c r="F15" s="292"/>
      <c r="G15" s="292"/>
      <c r="H15" s="292"/>
      <c r="I15" s="293"/>
    </row>
    <row r="16" spans="1:10" ht="24" customHeight="1">
      <c r="B16" s="306" t="s">
        <v>79</v>
      </c>
      <c r="C16" s="307"/>
      <c r="D16" s="294" t="s">
        <v>85</v>
      </c>
      <c r="E16" s="294"/>
      <c r="F16" s="294"/>
      <c r="G16" s="294"/>
      <c r="H16" s="294"/>
      <c r="I16" s="295"/>
    </row>
    <row r="17" spans="2:9" ht="24" customHeight="1">
      <c r="B17" s="308" t="s">
        <v>80</v>
      </c>
      <c r="C17" s="309"/>
      <c r="D17" s="294" t="s">
        <v>86</v>
      </c>
      <c r="E17" s="294"/>
      <c r="F17" s="294"/>
      <c r="G17" s="294"/>
      <c r="H17" s="294"/>
      <c r="I17" s="295"/>
    </row>
    <row r="18" spans="2:9" ht="24" customHeight="1">
      <c r="B18" s="310" t="s">
        <v>81</v>
      </c>
      <c r="C18" s="311"/>
      <c r="D18" s="294"/>
      <c r="E18" s="294"/>
      <c r="F18" s="294"/>
      <c r="G18" s="294"/>
      <c r="H18" s="294"/>
      <c r="I18" s="295"/>
    </row>
    <row r="19" spans="2:9" ht="24" customHeight="1">
      <c r="B19" s="310" t="s">
        <v>82</v>
      </c>
      <c r="C19" s="311"/>
      <c r="D19" s="296" t="s">
        <v>90</v>
      </c>
      <c r="E19" s="296"/>
      <c r="F19" s="296"/>
      <c r="G19" s="296"/>
      <c r="H19" s="296"/>
      <c r="I19" s="297"/>
    </row>
    <row r="20" spans="2:9" ht="18" customHeight="1">
      <c r="B20" s="298" t="s">
        <v>83</v>
      </c>
      <c r="C20" s="299"/>
      <c r="D20" t="s">
        <v>87</v>
      </c>
      <c r="I20" s="79"/>
    </row>
    <row r="21" spans="2:9" ht="18" customHeight="1">
      <c r="B21" s="298"/>
      <c r="C21" s="299"/>
      <c r="I21" s="79"/>
    </row>
    <row r="22" spans="2:9" ht="18" customHeight="1">
      <c r="B22" s="298"/>
      <c r="C22" s="299"/>
      <c r="I22" s="79"/>
    </row>
    <row r="23" spans="2:9" ht="18" customHeight="1">
      <c r="B23" s="298"/>
      <c r="C23" s="299"/>
      <c r="I23" s="79"/>
    </row>
    <row r="24" spans="2:9" ht="18" customHeight="1">
      <c r="B24" s="298"/>
      <c r="C24" s="299"/>
      <c r="I24" s="79"/>
    </row>
    <row r="25" spans="2:9" ht="18" customHeight="1">
      <c r="B25" s="298"/>
      <c r="C25" s="299"/>
      <c r="D25" s="84"/>
      <c r="E25" s="80"/>
      <c r="F25" s="80"/>
      <c r="G25" s="80"/>
      <c r="H25" s="80"/>
      <c r="I25" s="81"/>
    </row>
    <row r="26" spans="2:9" ht="18" customHeight="1">
      <c r="B26" s="298"/>
      <c r="C26" s="299"/>
      <c r="D26" t="s">
        <v>88</v>
      </c>
      <c r="I26" s="79"/>
    </row>
    <row r="27" spans="2:9" ht="18" customHeight="1">
      <c r="B27" s="298"/>
      <c r="C27" s="299"/>
      <c r="I27" s="79"/>
    </row>
    <row r="28" spans="2:9" ht="18" customHeight="1">
      <c r="B28" s="298"/>
      <c r="C28" s="299"/>
      <c r="I28" s="79"/>
    </row>
    <row r="29" spans="2:9" ht="18" customHeight="1">
      <c r="B29" s="298"/>
      <c r="C29" s="299"/>
      <c r="I29" s="79"/>
    </row>
    <row r="30" spans="2:9" ht="18" customHeight="1">
      <c r="B30" s="298"/>
      <c r="C30" s="299"/>
      <c r="I30" s="79"/>
    </row>
    <row r="31" spans="2:9" ht="18" customHeight="1">
      <c r="B31" s="298"/>
      <c r="C31" s="299"/>
      <c r="I31" s="79"/>
    </row>
    <row r="32" spans="2:9" ht="18" customHeight="1">
      <c r="B32" s="300" t="s">
        <v>89</v>
      </c>
      <c r="C32" s="301"/>
      <c r="D32" s="82" t="s">
        <v>87</v>
      </c>
      <c r="E32" s="82"/>
      <c r="F32" s="82"/>
      <c r="G32" s="82"/>
      <c r="H32" s="82"/>
      <c r="I32" s="83"/>
    </row>
    <row r="33" spans="2:9" ht="18" customHeight="1">
      <c r="B33" s="302"/>
      <c r="C33" s="303"/>
      <c r="I33" s="79"/>
    </row>
    <row r="34" spans="2:9" ht="18" customHeight="1">
      <c r="B34" s="302"/>
      <c r="C34" s="303"/>
      <c r="I34" s="79"/>
    </row>
    <row r="35" spans="2:9" ht="18" customHeight="1">
      <c r="B35" s="302"/>
      <c r="C35" s="303"/>
      <c r="I35" s="79"/>
    </row>
    <row r="36" spans="2:9" ht="18" customHeight="1">
      <c r="B36" s="302"/>
      <c r="C36" s="303"/>
      <c r="I36" s="79"/>
    </row>
    <row r="37" spans="2:9" ht="18" customHeight="1">
      <c r="B37" s="302"/>
      <c r="C37" s="303"/>
      <c r="D37" s="80"/>
      <c r="E37" s="80"/>
      <c r="F37" s="80"/>
      <c r="G37" s="80"/>
      <c r="H37" s="80"/>
      <c r="I37" s="81"/>
    </row>
    <row r="38" spans="2:9" ht="18" customHeight="1">
      <c r="B38" s="302"/>
      <c r="C38" s="303"/>
      <c r="D38" t="s">
        <v>88</v>
      </c>
      <c r="I38" s="79"/>
    </row>
    <row r="39" spans="2:9" ht="18" customHeight="1">
      <c r="B39" s="302"/>
      <c r="C39" s="303"/>
      <c r="I39" s="79"/>
    </row>
    <row r="40" spans="2:9" ht="18" customHeight="1">
      <c r="B40" s="302"/>
      <c r="C40" s="303"/>
      <c r="I40" s="79"/>
    </row>
    <row r="41" spans="2:9" ht="18" customHeight="1">
      <c r="B41" s="302"/>
      <c r="C41" s="303"/>
      <c r="I41" s="79"/>
    </row>
    <row r="42" spans="2:9" ht="18" customHeight="1">
      <c r="B42" s="302"/>
      <c r="C42" s="303"/>
      <c r="I42" s="79"/>
    </row>
    <row r="43" spans="2:9" ht="18" customHeight="1">
      <c r="B43" s="304"/>
      <c r="C43" s="305"/>
      <c r="D43" s="80"/>
      <c r="E43" s="80"/>
      <c r="F43" s="80"/>
      <c r="G43" s="80"/>
      <c r="H43" s="80"/>
      <c r="I43" s="81"/>
    </row>
    <row r="44" spans="2:9" ht="18" customHeight="1"/>
    <row r="45" spans="2:9" ht="18" customHeight="1">
      <c r="B45" t="s">
        <v>91</v>
      </c>
    </row>
    <row r="46" spans="2:9" ht="18" customHeight="1"/>
    <row r="47" spans="2:9" ht="18" customHeight="1"/>
    <row r="48" spans="2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</sheetData>
  <mergeCells count="12">
    <mergeCell ref="B20:C31"/>
    <mergeCell ref="B32:C43"/>
    <mergeCell ref="B15:C15"/>
    <mergeCell ref="B16:C16"/>
    <mergeCell ref="B17:C17"/>
    <mergeCell ref="B18:C18"/>
    <mergeCell ref="B19:C19"/>
    <mergeCell ref="D15:I15"/>
    <mergeCell ref="D16:I16"/>
    <mergeCell ref="D17:I17"/>
    <mergeCell ref="D18:I18"/>
    <mergeCell ref="D19:I19"/>
  </mergeCells>
  <phoneticPr fontId="14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&amp;RR5.8B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契約出来高請求書</vt:lpstr>
      <vt:lpstr>検査申請書・出来高内訳書</vt:lpstr>
      <vt:lpstr>出来高明細書</vt:lpstr>
      <vt:lpstr>自主検査報告書</vt:lpstr>
      <vt:lpstr>検査申請書・出来高内訳書!Print_Area</vt:lpstr>
      <vt:lpstr>出来高明細書!Print_Titles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c1005</dc:creator>
  <cp:lastModifiedBy>c31-pc.yatomikk@outlook.jp</cp:lastModifiedBy>
  <cp:lastPrinted>2023-09-15T03:03:33Z</cp:lastPrinted>
  <dcterms:created xsi:type="dcterms:W3CDTF">2012-09-10T04:36:07Z</dcterms:created>
  <dcterms:modified xsi:type="dcterms:W3CDTF">2023-09-15T03:04:12Z</dcterms:modified>
</cp:coreProperties>
</file>